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20" windowWidth="9990" windowHeight="7005"/>
  </bookViews>
  <sheets>
    <sheet name="DM cập nhật" sheetId="26" r:id="rId1"/>
    <sheet name="Options" sheetId="2" state="hidden" r:id="rId2"/>
    <sheet name="database" sheetId="5" state="hidden" r:id="rId3"/>
    <sheet name="Validation" sheetId="6" state="hidden" r:id="rId4"/>
  </sheets>
  <definedNames>
    <definedName name="_xlnm._FilterDatabase" localSheetId="0" hidden="1">'DM cập nhật'!$A$3:$G$104</definedName>
    <definedName name="CanCuPhapLy">Options!$G$3:$G$10</definedName>
    <definedName name="CoQuanThucHien">Options!$I$3:$I$8</definedName>
    <definedName name="dieu_11" localSheetId="0">'DM cập nhật'!#REF!</definedName>
    <definedName name="DoiTuongTH">Options!$E$3:$E$6</definedName>
    <definedName name="KetQua">Options!$M$3:$M$16</definedName>
    <definedName name="LoaiHS">Options!$K$3:$K$17</definedName>
    <definedName name="_xlnm.Print_Titles" localSheetId="0">'DM cập nhật'!$3:$4</definedName>
    <definedName name="SuaDoi">Options!$P$3:$P$5</definedName>
    <definedName name="TienTo">Options!$B$3:$B$7</definedName>
    <definedName name="ThoiGian">Options!$R$3:$R$5</definedName>
    <definedName name="Validation_LeftCell">INDIRECT(ADDRESS(ROW(),COLUMN()-1))</definedName>
    <definedName name="Validation1_Lv1_Nganh">OFFSET(Validation!$C$7,1,1,Validation!$C$6,1)</definedName>
    <definedName name="Validation1_Lv2_Linhvuc">OFFSET(Validation!$H$7,INDEX(Validation!$C$8:$F$66,MATCH(Validation_LeftCell,Validation!$D$8:$D$66,0),4),2,INDEX(Validation!$C$8:$F$66,MATCH(Validation_LeftCell,Validation!$D$8:$D$66,0),3),1)</definedName>
  </definedNames>
  <calcPr calcId="152511" concurrentCalc="0"/>
</workbook>
</file>

<file path=xl/calcChain.xml><?xml version="1.0" encoding="utf-8"?>
<calcChain xmlns="http://schemas.openxmlformats.org/spreadsheetml/2006/main">
  <c r="F95" i="5" l="1"/>
  <c r="G95" i="5"/>
  <c r="F4" i="5"/>
  <c r="I4" i="5"/>
  <c r="F5" i="5"/>
  <c r="I5" i="5"/>
  <c r="J5" i="5"/>
  <c r="F6" i="5"/>
  <c r="I6" i="5"/>
  <c r="J6" i="5"/>
  <c r="F7" i="5"/>
  <c r="I7" i="5"/>
  <c r="F8" i="5"/>
  <c r="I8" i="5"/>
  <c r="F9" i="5"/>
  <c r="I9" i="5"/>
  <c r="J9" i="5"/>
  <c r="F10" i="5"/>
  <c r="I10" i="5"/>
  <c r="F11" i="5"/>
  <c r="I11" i="5"/>
  <c r="F12" i="5"/>
  <c r="I12" i="5"/>
  <c r="F13" i="5"/>
  <c r="I13" i="5"/>
  <c r="J13" i="5"/>
  <c r="F14" i="5"/>
  <c r="I14" i="5"/>
  <c r="F15" i="5"/>
  <c r="I15" i="5"/>
  <c r="F16" i="5"/>
  <c r="I16" i="5"/>
  <c r="F17" i="5"/>
  <c r="I17" i="5"/>
  <c r="F18" i="5"/>
  <c r="I18" i="5"/>
  <c r="F19" i="5"/>
  <c r="I19" i="5"/>
  <c r="F20" i="5"/>
  <c r="I20" i="5"/>
  <c r="F21" i="5"/>
  <c r="I21" i="5"/>
  <c r="J21" i="5"/>
  <c r="F22" i="5"/>
  <c r="I22" i="5"/>
  <c r="J22" i="5"/>
  <c r="F23" i="5"/>
  <c r="I23" i="5"/>
  <c r="F24" i="5"/>
  <c r="I24" i="5"/>
  <c r="J24" i="5"/>
  <c r="F25" i="5"/>
  <c r="I25" i="5"/>
  <c r="F26" i="5"/>
  <c r="I26" i="5"/>
  <c r="F27" i="5"/>
  <c r="I27" i="5"/>
  <c r="F28" i="5"/>
  <c r="I28" i="5"/>
  <c r="F29" i="5"/>
  <c r="I29" i="5"/>
  <c r="J29" i="5"/>
  <c r="F30" i="5"/>
  <c r="I30" i="5"/>
  <c r="J30" i="5"/>
  <c r="F31" i="5"/>
  <c r="I31" i="5"/>
  <c r="F32" i="5"/>
  <c r="I32" i="5"/>
  <c r="F33" i="5"/>
  <c r="I33" i="5"/>
  <c r="F34" i="5"/>
  <c r="I34" i="5"/>
  <c r="J34" i="5"/>
  <c r="F35" i="5"/>
  <c r="I35" i="5"/>
  <c r="F36" i="5"/>
  <c r="I36" i="5"/>
  <c r="F37" i="5"/>
  <c r="I37" i="5"/>
  <c r="F38" i="5"/>
  <c r="I38" i="5"/>
  <c r="F39" i="5"/>
  <c r="I39" i="5"/>
  <c r="F40" i="5"/>
  <c r="I40" i="5"/>
  <c r="F41" i="5"/>
  <c r="I41" i="5"/>
  <c r="F42" i="5"/>
  <c r="I42" i="5"/>
  <c r="F43" i="5"/>
  <c r="I43" i="5"/>
  <c r="F44" i="5"/>
  <c r="I44" i="5"/>
  <c r="F45" i="5"/>
  <c r="I45" i="5"/>
  <c r="F46" i="5"/>
  <c r="I46" i="5"/>
  <c r="F47" i="5"/>
  <c r="I47" i="5"/>
  <c r="F48" i="5"/>
  <c r="I48" i="5"/>
  <c r="F49" i="5"/>
  <c r="I49" i="5"/>
  <c r="F50" i="5"/>
  <c r="I50" i="5"/>
  <c r="F51" i="5"/>
  <c r="I51" i="5"/>
  <c r="F52" i="5"/>
  <c r="I52" i="5"/>
  <c r="F53" i="5"/>
  <c r="I53" i="5"/>
  <c r="F54" i="5"/>
  <c r="I54" i="5"/>
  <c r="F55" i="5"/>
  <c r="I55" i="5"/>
  <c r="F56" i="5"/>
  <c r="I56" i="5"/>
  <c r="F57" i="5"/>
  <c r="I57" i="5"/>
  <c r="F58" i="5"/>
  <c r="I58" i="5"/>
  <c r="F59" i="5"/>
  <c r="I59" i="5"/>
  <c r="F60" i="5"/>
  <c r="I60" i="5"/>
  <c r="F61" i="5"/>
  <c r="I61" i="5"/>
  <c r="F62" i="5"/>
  <c r="I62" i="5"/>
  <c r="F63" i="5"/>
  <c r="I63" i="5"/>
  <c r="F64" i="5"/>
  <c r="I64" i="5"/>
  <c r="F65" i="5"/>
  <c r="I65" i="5"/>
  <c r="F66" i="5"/>
  <c r="I66" i="5"/>
  <c r="F67" i="5"/>
  <c r="I67" i="5"/>
  <c r="F68" i="5"/>
  <c r="I68" i="5"/>
  <c r="F69" i="5"/>
  <c r="I69" i="5"/>
  <c r="F70" i="5"/>
  <c r="I70" i="5"/>
  <c r="F71" i="5"/>
  <c r="I71" i="5"/>
  <c r="F72" i="5"/>
  <c r="I72" i="5"/>
  <c r="F73" i="5"/>
  <c r="I73" i="5"/>
  <c r="F74" i="5"/>
  <c r="I74" i="5"/>
  <c r="F75" i="5"/>
  <c r="I75" i="5"/>
  <c r="F76" i="5"/>
  <c r="I76" i="5"/>
  <c r="F77" i="5"/>
  <c r="I77" i="5"/>
  <c r="F78" i="5"/>
  <c r="I78" i="5"/>
  <c r="F79" i="5"/>
  <c r="I79" i="5"/>
  <c r="F80" i="5"/>
  <c r="I80" i="5"/>
  <c r="F81" i="5"/>
  <c r="I81" i="5"/>
  <c r="F82" i="5"/>
  <c r="I82" i="5"/>
  <c r="F83" i="5"/>
  <c r="I83" i="5"/>
  <c r="F84" i="5"/>
  <c r="I84" i="5"/>
  <c r="F85" i="5"/>
  <c r="I85" i="5"/>
  <c r="F86" i="5"/>
  <c r="I86" i="5"/>
  <c r="F87" i="5"/>
  <c r="I87" i="5"/>
  <c r="F88" i="5"/>
  <c r="I88" i="5"/>
  <c r="F89" i="5"/>
  <c r="I89" i="5"/>
  <c r="F90" i="5"/>
  <c r="I90" i="5"/>
  <c r="F91" i="5"/>
  <c r="I91" i="5"/>
  <c r="F92" i="5"/>
  <c r="I92" i="5"/>
  <c r="F93" i="5"/>
  <c r="I93" i="5"/>
  <c r="F94" i="5"/>
  <c r="I94" i="5"/>
  <c r="I95" i="5"/>
  <c r="F96" i="5"/>
  <c r="I96" i="5"/>
  <c r="F97" i="5"/>
  <c r="I97" i="5"/>
  <c r="F98" i="5"/>
  <c r="I98" i="5"/>
  <c r="F99" i="5"/>
  <c r="I99" i="5"/>
  <c r="F100" i="5"/>
  <c r="I100" i="5"/>
  <c r="F101" i="5"/>
  <c r="I101" i="5"/>
  <c r="F102" i="5"/>
  <c r="I102" i="5"/>
  <c r="F103" i="5"/>
  <c r="I103" i="5"/>
  <c r="F104" i="5"/>
  <c r="I104" i="5"/>
  <c r="F105" i="5"/>
  <c r="I105" i="5"/>
  <c r="F106" i="5"/>
  <c r="I106" i="5"/>
  <c r="F107" i="5"/>
  <c r="I107" i="5"/>
  <c r="F108" i="5"/>
  <c r="I108" i="5"/>
  <c r="F109" i="5"/>
  <c r="I109" i="5"/>
  <c r="F110" i="5"/>
  <c r="I110" i="5"/>
  <c r="F111" i="5"/>
  <c r="I111" i="5"/>
  <c r="F112" i="5"/>
  <c r="I112" i="5"/>
  <c r="F113" i="5"/>
  <c r="I113" i="5"/>
  <c r="F114" i="5"/>
  <c r="I114" i="5"/>
  <c r="F115" i="5"/>
  <c r="I115" i="5"/>
  <c r="F116" i="5"/>
  <c r="I116" i="5"/>
  <c r="F117" i="5"/>
  <c r="I117" i="5"/>
  <c r="F118" i="5"/>
  <c r="I118" i="5"/>
  <c r="F119" i="5"/>
  <c r="I119" i="5"/>
  <c r="F120" i="5"/>
  <c r="I120" i="5"/>
  <c r="F121" i="5"/>
  <c r="I121" i="5"/>
  <c r="F122" i="5"/>
  <c r="I122" i="5"/>
  <c r="F123" i="5"/>
  <c r="I123" i="5"/>
  <c r="F124" i="5"/>
  <c r="I124" i="5"/>
  <c r="F125" i="5"/>
  <c r="I125" i="5"/>
  <c r="F126" i="5"/>
  <c r="I126" i="5"/>
  <c r="F127" i="5"/>
  <c r="I127" i="5"/>
  <c r="F128" i="5"/>
  <c r="I128" i="5"/>
  <c r="F129" i="5"/>
  <c r="I129" i="5"/>
  <c r="F130" i="5"/>
  <c r="I130" i="5"/>
  <c r="F131" i="5"/>
  <c r="I131" i="5"/>
  <c r="F132" i="5"/>
  <c r="I132" i="5"/>
  <c r="F133" i="5"/>
  <c r="I133" i="5"/>
  <c r="F134" i="5"/>
  <c r="I134" i="5"/>
  <c r="F135" i="5"/>
  <c r="I135" i="5"/>
  <c r="F136" i="5"/>
  <c r="I136" i="5"/>
  <c r="F137" i="5"/>
  <c r="I137" i="5"/>
  <c r="F138" i="5"/>
  <c r="I138" i="5"/>
  <c r="F139" i="5"/>
  <c r="I139" i="5"/>
  <c r="F140" i="5"/>
  <c r="I140" i="5"/>
  <c r="F141" i="5"/>
  <c r="I141" i="5"/>
  <c r="F142" i="5"/>
  <c r="I142" i="5"/>
  <c r="F143" i="5"/>
  <c r="I143" i="5"/>
  <c r="F144" i="5"/>
  <c r="I144" i="5"/>
  <c r="F145" i="5"/>
  <c r="I145" i="5"/>
  <c r="F146" i="5"/>
  <c r="I146" i="5"/>
  <c r="F147" i="5"/>
  <c r="I147" i="5"/>
  <c r="F148" i="5"/>
  <c r="I148" i="5"/>
  <c r="F149" i="5"/>
  <c r="I149" i="5"/>
  <c r="F150" i="5"/>
  <c r="I150" i="5"/>
  <c r="F151" i="5"/>
  <c r="I151" i="5"/>
  <c r="F152" i="5"/>
  <c r="I152" i="5"/>
  <c r="F153" i="5"/>
  <c r="I153" i="5"/>
  <c r="F154" i="5"/>
  <c r="I154" i="5"/>
  <c r="F155" i="5"/>
  <c r="I155" i="5"/>
  <c r="F156" i="5"/>
  <c r="I156" i="5"/>
  <c r="F157" i="5"/>
  <c r="I157" i="5"/>
  <c r="F158" i="5"/>
  <c r="I158" i="5"/>
  <c r="F159" i="5"/>
  <c r="I159" i="5"/>
  <c r="F160" i="5"/>
  <c r="I160" i="5"/>
  <c r="F161" i="5"/>
  <c r="I161" i="5"/>
  <c r="F162" i="5"/>
  <c r="I162" i="5"/>
  <c r="F163" i="5"/>
  <c r="I163" i="5"/>
  <c r="F164" i="5"/>
  <c r="I164" i="5"/>
  <c r="F165" i="5"/>
  <c r="I165" i="5"/>
  <c r="F166" i="5"/>
  <c r="I166" i="5"/>
  <c r="F167" i="5"/>
  <c r="I167" i="5"/>
  <c r="F168" i="5"/>
  <c r="I168" i="5"/>
  <c r="F169" i="5"/>
  <c r="I169" i="5"/>
  <c r="F170" i="5"/>
  <c r="I170" i="5"/>
  <c r="F171" i="5"/>
  <c r="I171" i="5"/>
  <c r="F172" i="5"/>
  <c r="I172" i="5"/>
  <c r="F173" i="5"/>
  <c r="I173" i="5"/>
  <c r="F174" i="5"/>
  <c r="I174" i="5"/>
  <c r="F175" i="5"/>
  <c r="I175" i="5"/>
  <c r="F176" i="5"/>
  <c r="I176" i="5"/>
  <c r="F177" i="5"/>
  <c r="I177" i="5"/>
  <c r="F178" i="5"/>
  <c r="I178" i="5"/>
  <c r="F179" i="5"/>
  <c r="I179" i="5"/>
  <c r="F180" i="5"/>
  <c r="I180" i="5"/>
  <c r="F181" i="5"/>
  <c r="I181" i="5"/>
  <c r="F182" i="5"/>
  <c r="I182" i="5"/>
  <c r="F183" i="5"/>
  <c r="I183" i="5"/>
  <c r="F184" i="5"/>
  <c r="I184" i="5"/>
  <c r="F185" i="5"/>
  <c r="I185" i="5"/>
  <c r="F186" i="5"/>
  <c r="I186" i="5"/>
  <c r="F187" i="5"/>
  <c r="I187" i="5"/>
  <c r="F188" i="5"/>
  <c r="I188" i="5"/>
  <c r="F189" i="5"/>
  <c r="I189" i="5"/>
  <c r="F190" i="5"/>
  <c r="I190" i="5"/>
  <c r="F191" i="5"/>
  <c r="I191" i="5"/>
  <c r="F192" i="5"/>
  <c r="I192" i="5"/>
  <c r="F193" i="5"/>
  <c r="I193" i="5"/>
  <c r="F194" i="5"/>
  <c r="I194" i="5"/>
  <c r="F195" i="5"/>
  <c r="I195" i="5"/>
  <c r="F196" i="5"/>
  <c r="I196" i="5"/>
  <c r="F197" i="5"/>
  <c r="I197" i="5"/>
  <c r="F198" i="5"/>
  <c r="I198" i="5"/>
  <c r="F199" i="5"/>
  <c r="I199" i="5"/>
  <c r="F200" i="5"/>
  <c r="I200" i="5"/>
  <c r="F201" i="5"/>
  <c r="I201" i="5"/>
  <c r="F202" i="5"/>
  <c r="I202" i="5"/>
  <c r="F203" i="5"/>
  <c r="I203" i="5"/>
  <c r="F204" i="5"/>
  <c r="I204" i="5"/>
  <c r="F205" i="5"/>
  <c r="I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I401" i="5"/>
  <c r="G401" i="5"/>
  <c r="F401" i="5"/>
  <c r="I400" i="5"/>
  <c r="G400" i="5"/>
  <c r="F400" i="5"/>
  <c r="I399" i="5"/>
  <c r="G399" i="5"/>
  <c r="F399" i="5"/>
  <c r="I398" i="5"/>
  <c r="G398" i="5"/>
  <c r="F398" i="5"/>
  <c r="I397" i="5"/>
  <c r="G397" i="5"/>
  <c r="F397" i="5"/>
  <c r="I396" i="5"/>
  <c r="G396" i="5"/>
  <c r="F396" i="5"/>
  <c r="I395" i="5"/>
  <c r="G395" i="5"/>
  <c r="F395" i="5"/>
  <c r="I394" i="5"/>
  <c r="G394" i="5"/>
  <c r="F394" i="5"/>
  <c r="I393" i="5"/>
  <c r="G393" i="5"/>
  <c r="F393" i="5"/>
  <c r="I392" i="5"/>
  <c r="G392" i="5"/>
  <c r="F392" i="5"/>
  <c r="I391" i="5"/>
  <c r="G391" i="5"/>
  <c r="F391" i="5"/>
  <c r="I390" i="5"/>
  <c r="G390" i="5"/>
  <c r="F390" i="5"/>
  <c r="I389" i="5"/>
  <c r="G389" i="5"/>
  <c r="F389" i="5"/>
  <c r="I388" i="5"/>
  <c r="G388" i="5"/>
  <c r="F388" i="5"/>
  <c r="I387" i="5"/>
  <c r="G387" i="5"/>
  <c r="F387" i="5"/>
  <c r="I386" i="5"/>
  <c r="G386" i="5"/>
  <c r="F386" i="5"/>
  <c r="I385" i="5"/>
  <c r="G385" i="5"/>
  <c r="F385" i="5"/>
  <c r="I384" i="5"/>
  <c r="G384" i="5"/>
  <c r="F384" i="5"/>
  <c r="I383" i="5"/>
  <c r="G383" i="5"/>
  <c r="F383" i="5"/>
  <c r="I382" i="5"/>
  <c r="G382" i="5"/>
  <c r="F382" i="5"/>
  <c r="I381" i="5"/>
  <c r="G381" i="5"/>
  <c r="F381" i="5"/>
  <c r="I380" i="5"/>
  <c r="G380" i="5"/>
  <c r="F380" i="5"/>
  <c r="I379" i="5"/>
  <c r="G379" i="5"/>
  <c r="F379" i="5"/>
  <c r="I378" i="5"/>
  <c r="G378" i="5"/>
  <c r="F378" i="5"/>
  <c r="I377" i="5"/>
  <c r="G377" i="5"/>
  <c r="F377" i="5"/>
  <c r="I376" i="5"/>
  <c r="G376" i="5"/>
  <c r="F376" i="5"/>
  <c r="I375" i="5"/>
  <c r="G375" i="5"/>
  <c r="F375" i="5"/>
  <c r="I374" i="5"/>
  <c r="G374" i="5"/>
  <c r="F374" i="5"/>
  <c r="I373" i="5"/>
  <c r="G373" i="5"/>
  <c r="F373" i="5"/>
  <c r="I372" i="5"/>
  <c r="G372" i="5"/>
  <c r="F372" i="5"/>
  <c r="I371" i="5"/>
  <c r="G371" i="5"/>
  <c r="F371" i="5"/>
  <c r="I370" i="5"/>
  <c r="G370" i="5"/>
  <c r="F370" i="5"/>
  <c r="I369" i="5"/>
  <c r="G369" i="5"/>
  <c r="F369" i="5"/>
  <c r="I368" i="5"/>
  <c r="G368" i="5"/>
  <c r="F368" i="5"/>
  <c r="I367" i="5"/>
  <c r="G367" i="5"/>
  <c r="F367" i="5"/>
  <c r="I366" i="5"/>
  <c r="G366" i="5"/>
  <c r="F366" i="5"/>
  <c r="I365" i="5"/>
  <c r="G365" i="5"/>
  <c r="F365" i="5"/>
  <c r="I364" i="5"/>
  <c r="G364" i="5"/>
  <c r="F364" i="5"/>
  <c r="I363" i="5"/>
  <c r="G363" i="5"/>
  <c r="F363" i="5"/>
  <c r="I362" i="5"/>
  <c r="G362" i="5"/>
  <c r="F362" i="5"/>
  <c r="I361" i="5"/>
  <c r="G361" i="5"/>
  <c r="F361" i="5"/>
  <c r="I360" i="5"/>
  <c r="G360" i="5"/>
  <c r="F360" i="5"/>
  <c r="I359" i="5"/>
  <c r="G359" i="5"/>
  <c r="F359" i="5"/>
  <c r="I358" i="5"/>
  <c r="G358" i="5"/>
  <c r="F358" i="5"/>
  <c r="I357" i="5"/>
  <c r="G357" i="5"/>
  <c r="F357" i="5"/>
  <c r="I356" i="5"/>
  <c r="G356" i="5"/>
  <c r="F356" i="5"/>
  <c r="I355" i="5"/>
  <c r="G355" i="5"/>
  <c r="F355" i="5"/>
  <c r="I354" i="5"/>
  <c r="G354" i="5"/>
  <c r="F354" i="5"/>
  <c r="I353" i="5"/>
  <c r="G353" i="5"/>
  <c r="F353" i="5"/>
  <c r="I352" i="5"/>
  <c r="G352" i="5"/>
  <c r="F352" i="5"/>
  <c r="I351" i="5"/>
  <c r="G351" i="5"/>
  <c r="F351" i="5"/>
  <c r="I350" i="5"/>
  <c r="G350" i="5"/>
  <c r="F350" i="5"/>
  <c r="I349" i="5"/>
  <c r="G349" i="5"/>
  <c r="F349" i="5"/>
  <c r="I348" i="5"/>
  <c r="G348" i="5"/>
  <c r="F348" i="5"/>
  <c r="I347" i="5"/>
  <c r="G347" i="5"/>
  <c r="F347" i="5"/>
  <c r="I346" i="5"/>
  <c r="G346" i="5"/>
  <c r="F346" i="5"/>
  <c r="I345" i="5"/>
  <c r="G345" i="5"/>
  <c r="F345" i="5"/>
  <c r="I344" i="5"/>
  <c r="G344" i="5"/>
  <c r="F344" i="5"/>
  <c r="I343" i="5"/>
  <c r="G343" i="5"/>
  <c r="F343" i="5"/>
  <c r="I342" i="5"/>
  <c r="G342" i="5"/>
  <c r="F342" i="5"/>
  <c r="I341" i="5"/>
  <c r="G341" i="5"/>
  <c r="F341" i="5"/>
  <c r="I340" i="5"/>
  <c r="G340" i="5"/>
  <c r="F340" i="5"/>
  <c r="I339" i="5"/>
  <c r="G339" i="5"/>
  <c r="F339" i="5"/>
  <c r="I338" i="5"/>
  <c r="G338" i="5"/>
  <c r="F338" i="5"/>
  <c r="I337" i="5"/>
  <c r="G337" i="5"/>
  <c r="F337" i="5"/>
  <c r="I336" i="5"/>
  <c r="G336" i="5"/>
  <c r="F336" i="5"/>
  <c r="I335" i="5"/>
  <c r="G335" i="5"/>
  <c r="F335" i="5"/>
  <c r="I334" i="5"/>
  <c r="G334" i="5"/>
  <c r="F334" i="5"/>
  <c r="I333" i="5"/>
  <c r="G333" i="5"/>
  <c r="F333" i="5"/>
  <c r="I332" i="5"/>
  <c r="G332" i="5"/>
  <c r="F332" i="5"/>
  <c r="I331" i="5"/>
  <c r="G331" i="5"/>
  <c r="F331" i="5"/>
  <c r="I330" i="5"/>
  <c r="G330" i="5"/>
  <c r="F330" i="5"/>
  <c r="I329" i="5"/>
  <c r="G329" i="5"/>
  <c r="F329" i="5"/>
  <c r="I328" i="5"/>
  <c r="G328" i="5"/>
  <c r="F328" i="5"/>
  <c r="I327" i="5"/>
  <c r="G327" i="5"/>
  <c r="F327" i="5"/>
  <c r="I326" i="5"/>
  <c r="G326" i="5"/>
  <c r="F326" i="5"/>
  <c r="I325" i="5"/>
  <c r="G325" i="5"/>
  <c r="F325" i="5"/>
  <c r="I324" i="5"/>
  <c r="G324" i="5"/>
  <c r="F324" i="5"/>
  <c r="I323" i="5"/>
  <c r="G323" i="5"/>
  <c r="F323" i="5"/>
  <c r="I322" i="5"/>
  <c r="G322" i="5"/>
  <c r="F322" i="5"/>
  <c r="I321" i="5"/>
  <c r="G321" i="5"/>
  <c r="F321" i="5"/>
  <c r="I320" i="5"/>
  <c r="G320" i="5"/>
  <c r="F320" i="5"/>
  <c r="I319" i="5"/>
  <c r="G319" i="5"/>
  <c r="F319" i="5"/>
  <c r="I318" i="5"/>
  <c r="G318" i="5"/>
  <c r="F318" i="5"/>
  <c r="I317" i="5"/>
  <c r="G317" i="5"/>
  <c r="F317" i="5"/>
  <c r="I316" i="5"/>
  <c r="G316" i="5"/>
  <c r="F316" i="5"/>
  <c r="I315" i="5"/>
  <c r="G315" i="5"/>
  <c r="F315" i="5"/>
  <c r="I314" i="5"/>
  <c r="G314" i="5"/>
  <c r="F314" i="5"/>
  <c r="I313" i="5"/>
  <c r="G313" i="5"/>
  <c r="F313" i="5"/>
  <c r="I312" i="5"/>
  <c r="G312" i="5"/>
  <c r="F312" i="5"/>
  <c r="I311" i="5"/>
  <c r="G311" i="5"/>
  <c r="F311" i="5"/>
  <c r="I310" i="5"/>
  <c r="G310" i="5"/>
  <c r="F310" i="5"/>
  <c r="I309" i="5"/>
  <c r="G309" i="5"/>
  <c r="F309" i="5"/>
  <c r="I308" i="5"/>
  <c r="G308" i="5"/>
  <c r="F308" i="5"/>
  <c r="I307" i="5"/>
  <c r="G307" i="5"/>
  <c r="F307" i="5"/>
  <c r="I306" i="5"/>
  <c r="G306" i="5"/>
  <c r="F306" i="5"/>
  <c r="I305" i="5"/>
  <c r="G305" i="5"/>
  <c r="F305" i="5"/>
  <c r="I304" i="5"/>
  <c r="G304" i="5"/>
  <c r="F304" i="5"/>
  <c r="I303" i="5"/>
  <c r="G303" i="5"/>
  <c r="F303" i="5"/>
  <c r="I302" i="5"/>
  <c r="G302" i="5"/>
  <c r="F302" i="5"/>
  <c r="I301" i="5"/>
  <c r="G301" i="5"/>
  <c r="F301" i="5"/>
  <c r="I300" i="5"/>
  <c r="G300" i="5"/>
  <c r="F300" i="5"/>
  <c r="I299" i="5"/>
  <c r="G299" i="5"/>
  <c r="F299" i="5"/>
  <c r="I298" i="5"/>
  <c r="G298" i="5"/>
  <c r="F298" i="5"/>
  <c r="I297" i="5"/>
  <c r="G297" i="5"/>
  <c r="F297" i="5"/>
  <c r="I296" i="5"/>
  <c r="G296" i="5"/>
  <c r="F296" i="5"/>
  <c r="I295" i="5"/>
  <c r="G295" i="5"/>
  <c r="F295" i="5"/>
  <c r="I294" i="5"/>
  <c r="G294" i="5"/>
  <c r="F294" i="5"/>
  <c r="I293" i="5"/>
  <c r="G293" i="5"/>
  <c r="F293" i="5"/>
  <c r="I292" i="5"/>
  <c r="G292" i="5"/>
  <c r="F292" i="5"/>
  <c r="I291" i="5"/>
  <c r="G291" i="5"/>
  <c r="F291" i="5"/>
  <c r="I290" i="5"/>
  <c r="G290" i="5"/>
  <c r="F290" i="5"/>
  <c r="I289" i="5"/>
  <c r="G289" i="5"/>
  <c r="F289" i="5"/>
  <c r="I288" i="5"/>
  <c r="G288" i="5"/>
  <c r="F288" i="5"/>
  <c r="I287" i="5"/>
  <c r="G287" i="5"/>
  <c r="F287" i="5"/>
  <c r="I286" i="5"/>
  <c r="G286" i="5"/>
  <c r="F286" i="5"/>
  <c r="I285" i="5"/>
  <c r="G285" i="5"/>
  <c r="F285" i="5"/>
  <c r="I284" i="5"/>
  <c r="G284" i="5"/>
  <c r="F284" i="5"/>
  <c r="I283" i="5"/>
  <c r="G283" i="5"/>
  <c r="F283" i="5"/>
  <c r="I282" i="5"/>
  <c r="G282" i="5"/>
  <c r="F282" i="5"/>
  <c r="I281" i="5"/>
  <c r="G281" i="5"/>
  <c r="F281" i="5"/>
  <c r="I280" i="5"/>
  <c r="G280" i="5"/>
  <c r="F280" i="5"/>
  <c r="I279" i="5"/>
  <c r="G279" i="5"/>
  <c r="F279" i="5"/>
  <c r="I278" i="5"/>
  <c r="G278" i="5"/>
  <c r="F278" i="5"/>
  <c r="I277" i="5"/>
  <c r="G277" i="5"/>
  <c r="F277" i="5"/>
  <c r="I276" i="5"/>
  <c r="G276" i="5"/>
  <c r="F276" i="5"/>
  <c r="I275" i="5"/>
  <c r="G275" i="5"/>
  <c r="F275" i="5"/>
  <c r="I274" i="5"/>
  <c r="G274" i="5"/>
  <c r="F274" i="5"/>
  <c r="I273" i="5"/>
  <c r="G273" i="5"/>
  <c r="F273" i="5"/>
  <c r="I272" i="5"/>
  <c r="G272" i="5"/>
  <c r="F272" i="5"/>
  <c r="I271" i="5"/>
  <c r="G271" i="5"/>
  <c r="F271" i="5"/>
  <c r="I270" i="5"/>
  <c r="G270" i="5"/>
  <c r="F270" i="5"/>
  <c r="I269" i="5"/>
  <c r="G269" i="5"/>
  <c r="F269" i="5"/>
  <c r="I268" i="5"/>
  <c r="G268" i="5"/>
  <c r="F268" i="5"/>
  <c r="I267" i="5"/>
  <c r="G267" i="5"/>
  <c r="F267" i="5"/>
  <c r="I266" i="5"/>
  <c r="G266" i="5"/>
  <c r="F266" i="5"/>
  <c r="I265" i="5"/>
  <c r="G265" i="5"/>
  <c r="F265" i="5"/>
  <c r="I264" i="5"/>
  <c r="G264" i="5"/>
  <c r="F264" i="5"/>
  <c r="I263" i="5"/>
  <c r="G263" i="5"/>
  <c r="F263" i="5"/>
  <c r="I262" i="5"/>
  <c r="G262" i="5"/>
  <c r="F262" i="5"/>
  <c r="I261" i="5"/>
  <c r="G261" i="5"/>
  <c r="F261" i="5"/>
  <c r="I260" i="5"/>
  <c r="G260" i="5"/>
  <c r="F260" i="5"/>
  <c r="I259" i="5"/>
  <c r="G259" i="5"/>
  <c r="F259" i="5"/>
  <c r="I258" i="5"/>
  <c r="G258" i="5"/>
  <c r="F258" i="5"/>
  <c r="I257" i="5"/>
  <c r="G257" i="5"/>
  <c r="F257" i="5"/>
  <c r="I256" i="5"/>
  <c r="G256" i="5"/>
  <c r="F256" i="5"/>
  <c r="I255" i="5"/>
  <c r="G255" i="5"/>
  <c r="F255" i="5"/>
  <c r="I254" i="5"/>
  <c r="G254" i="5"/>
  <c r="F254" i="5"/>
  <c r="I253" i="5"/>
  <c r="G253" i="5"/>
  <c r="F253" i="5"/>
  <c r="I252" i="5"/>
  <c r="G252" i="5"/>
  <c r="F252" i="5"/>
  <c r="I251" i="5"/>
  <c r="G251" i="5"/>
  <c r="F251" i="5"/>
  <c r="I250" i="5"/>
  <c r="G250" i="5"/>
  <c r="F250" i="5"/>
  <c r="I249" i="5"/>
  <c r="G249" i="5"/>
  <c r="F249" i="5"/>
  <c r="I248" i="5"/>
  <c r="G248" i="5"/>
  <c r="F248" i="5"/>
  <c r="I247" i="5"/>
  <c r="G247" i="5"/>
  <c r="F247" i="5"/>
  <c r="I246" i="5"/>
  <c r="G246" i="5"/>
  <c r="F246" i="5"/>
  <c r="I245" i="5"/>
  <c r="G245" i="5"/>
  <c r="F245" i="5"/>
  <c r="I244" i="5"/>
  <c r="G244" i="5"/>
  <c r="F244" i="5"/>
  <c r="I243" i="5"/>
  <c r="G243" i="5"/>
  <c r="F243" i="5"/>
  <c r="I242" i="5"/>
  <c r="G242" i="5"/>
  <c r="F242" i="5"/>
  <c r="I241" i="5"/>
  <c r="G241" i="5"/>
  <c r="F241" i="5"/>
  <c r="I240" i="5"/>
  <c r="G240" i="5"/>
  <c r="F240" i="5"/>
  <c r="I239" i="5"/>
  <c r="G239" i="5"/>
  <c r="F239" i="5"/>
  <c r="I238" i="5"/>
  <c r="G238" i="5"/>
  <c r="F238" i="5"/>
  <c r="I237" i="5"/>
  <c r="G237" i="5"/>
  <c r="F237" i="5"/>
  <c r="I236" i="5"/>
  <c r="G236" i="5"/>
  <c r="F236" i="5"/>
  <c r="I235" i="5"/>
  <c r="G235" i="5"/>
  <c r="F235" i="5"/>
  <c r="I234" i="5"/>
  <c r="G234" i="5"/>
  <c r="F234" i="5"/>
  <c r="I233" i="5"/>
  <c r="G233" i="5"/>
  <c r="F233" i="5"/>
  <c r="I232" i="5"/>
  <c r="G232" i="5"/>
  <c r="F232" i="5"/>
  <c r="I231" i="5"/>
  <c r="G231" i="5"/>
  <c r="F231" i="5"/>
  <c r="I230" i="5"/>
  <c r="G230" i="5"/>
  <c r="F230" i="5"/>
  <c r="I229" i="5"/>
  <c r="G229" i="5"/>
  <c r="F229" i="5"/>
  <c r="I228" i="5"/>
  <c r="G228" i="5"/>
  <c r="F228" i="5"/>
  <c r="I227" i="5"/>
  <c r="G227" i="5"/>
  <c r="F227" i="5"/>
  <c r="I226" i="5"/>
  <c r="G226" i="5"/>
  <c r="F226" i="5"/>
  <c r="I225" i="5"/>
  <c r="G225" i="5"/>
  <c r="F225" i="5"/>
  <c r="I224" i="5"/>
  <c r="G224" i="5"/>
  <c r="F224" i="5"/>
  <c r="I223" i="5"/>
  <c r="G223" i="5"/>
  <c r="F223" i="5"/>
  <c r="I222" i="5"/>
  <c r="G222" i="5"/>
  <c r="F222" i="5"/>
  <c r="I221" i="5"/>
  <c r="G221" i="5"/>
  <c r="F221" i="5"/>
  <c r="I220" i="5"/>
  <c r="G220" i="5"/>
  <c r="F220" i="5"/>
  <c r="I219" i="5"/>
  <c r="G219" i="5"/>
  <c r="F219" i="5"/>
  <c r="I218" i="5"/>
  <c r="G218" i="5"/>
  <c r="F218" i="5"/>
  <c r="I217" i="5"/>
  <c r="G217" i="5"/>
  <c r="F217" i="5"/>
  <c r="I216" i="5"/>
  <c r="G216" i="5"/>
  <c r="F216" i="5"/>
  <c r="I215" i="5"/>
  <c r="G215" i="5"/>
  <c r="F215" i="5"/>
  <c r="I214" i="5"/>
  <c r="G214" i="5"/>
  <c r="F214" i="5"/>
  <c r="I213" i="5"/>
  <c r="G213" i="5"/>
  <c r="F213" i="5"/>
  <c r="I212" i="5"/>
  <c r="G212" i="5"/>
  <c r="F212" i="5"/>
  <c r="I211" i="5"/>
  <c r="G211" i="5"/>
  <c r="F211" i="5"/>
  <c r="I210" i="5"/>
  <c r="G210" i="5"/>
  <c r="F210" i="5"/>
  <c r="I209" i="5"/>
  <c r="G209" i="5"/>
  <c r="F209" i="5"/>
  <c r="I208" i="5"/>
  <c r="G208" i="5"/>
  <c r="F208" i="5"/>
  <c r="I207" i="5"/>
  <c r="G207" i="5"/>
  <c r="F207" i="5"/>
  <c r="I206" i="5"/>
  <c r="G206" i="5"/>
  <c r="F206" i="5"/>
  <c r="J71" i="5"/>
  <c r="J70" i="5"/>
  <c r="J69" i="5"/>
  <c r="J68" i="5"/>
  <c r="J66" i="5"/>
  <c r="J64" i="5"/>
  <c r="J62" i="5"/>
  <c r="J61" i="5"/>
  <c r="J58" i="5"/>
  <c r="J57" i="5"/>
  <c r="J55" i="5"/>
  <c r="J54" i="5"/>
  <c r="J53" i="5"/>
  <c r="J52" i="5"/>
  <c r="J49" i="5"/>
  <c r="J45" i="5"/>
  <c r="J42" i="5"/>
  <c r="J41" i="5"/>
  <c r="J38" i="5"/>
  <c r="J74" i="5"/>
  <c r="J73" i="5"/>
  <c r="J139" i="5"/>
  <c r="J95" i="5"/>
  <c r="J104" i="5"/>
  <c r="J150" i="5"/>
  <c r="J94" i="5"/>
  <c r="J93" i="5"/>
  <c r="J90" i="5"/>
  <c r="J89" i="5"/>
  <c r="J88" i="5"/>
  <c r="J87" i="5"/>
  <c r="J86" i="5"/>
  <c r="J85" i="5"/>
  <c r="J83" i="5"/>
  <c r="J81" i="5"/>
  <c r="J78" i="5"/>
  <c r="J77" i="5"/>
  <c r="J186" i="5"/>
  <c r="J122" i="5"/>
  <c r="J129" i="5"/>
  <c r="H17" i="5"/>
  <c r="H18" i="5"/>
  <c r="H19" i="5"/>
  <c r="H20" i="5"/>
  <c r="H21" i="5"/>
  <c r="H22" i="5"/>
  <c r="H23" i="5"/>
  <c r="H24" i="5"/>
  <c r="H25" i="5"/>
  <c r="H26" i="5"/>
  <c r="H27" i="5"/>
  <c r="H28" i="5"/>
  <c r="H29" i="5"/>
  <c r="J110" i="5"/>
  <c r="J105" i="5"/>
  <c r="J4" i="5"/>
  <c r="J103" i="5"/>
  <c r="J141" i="5"/>
  <c r="J163" i="5"/>
  <c r="H133" i="5"/>
  <c r="H134" i="5"/>
  <c r="H135" i="5"/>
  <c r="H136" i="5"/>
  <c r="H137" i="5"/>
  <c r="H138" i="5"/>
  <c r="H139" i="5"/>
  <c r="H140" i="5"/>
  <c r="H141" i="5"/>
  <c r="H142" i="5"/>
  <c r="H143" i="5"/>
  <c r="H144" i="5"/>
  <c r="H66" i="5"/>
  <c r="H67" i="5"/>
  <c r="H68" i="5"/>
  <c r="H69" i="5"/>
  <c r="H70" i="5"/>
  <c r="H71" i="5"/>
  <c r="H72" i="5"/>
  <c r="H40" i="5"/>
  <c r="H41" i="5"/>
  <c r="H42" i="5"/>
  <c r="H43" i="5"/>
  <c r="H44" i="5"/>
  <c r="H45" i="5"/>
  <c r="H46" i="5"/>
  <c r="H47" i="5"/>
  <c r="H48" i="5"/>
  <c r="J159" i="5"/>
  <c r="H156" i="5"/>
  <c r="H157" i="5"/>
  <c r="H158" i="5"/>
  <c r="H159" i="5"/>
  <c r="H160" i="5"/>
  <c r="H161" i="5"/>
  <c r="H162" i="5"/>
  <c r="H163" i="5"/>
  <c r="H164" i="5"/>
  <c r="H165" i="5"/>
  <c r="H166" i="5"/>
  <c r="H167" i="5"/>
  <c r="H168" i="5"/>
  <c r="H169" i="5"/>
  <c r="H170" i="5"/>
  <c r="H171" i="5"/>
  <c r="J137" i="5"/>
  <c r="J128" i="5"/>
  <c r="J114" i="5"/>
  <c r="J100" i="5"/>
  <c r="J121" i="5"/>
  <c r="J134" i="5"/>
  <c r="J146" i="5"/>
  <c r="J156" i="5"/>
  <c r="J177" i="5"/>
  <c r="J195" i="5"/>
  <c r="J96" i="5"/>
  <c r="J152" i="5"/>
  <c r="J108" i="5"/>
  <c r="J140" i="5"/>
  <c r="J164" i="5"/>
  <c r="J168" i="5"/>
  <c r="H4" i="5"/>
  <c r="H35" i="5"/>
  <c r="H36" i="5"/>
  <c r="H37" i="5"/>
  <c r="H38" i="5"/>
  <c r="H39" i="5"/>
  <c r="J111" i="5"/>
  <c r="J119" i="5"/>
  <c r="J97" i="5"/>
  <c r="J101" i="5"/>
  <c r="J116" i="5"/>
  <c r="J125" i="5"/>
  <c r="J132" i="5"/>
  <c r="J136" i="5"/>
  <c r="J144" i="5"/>
  <c r="J148" i="5"/>
  <c r="J154" i="5"/>
  <c r="J158" i="5"/>
  <c r="J171" i="5"/>
  <c r="J181" i="5"/>
  <c r="J191" i="5"/>
  <c r="J200" i="5"/>
  <c r="J98" i="5"/>
  <c r="J201" i="5"/>
  <c r="J99" i="5"/>
  <c r="H145" i="5"/>
  <c r="H146" i="5"/>
  <c r="H147" i="5"/>
  <c r="H148" i="5"/>
  <c r="H149" i="5"/>
  <c r="H150" i="5"/>
  <c r="H151" i="5"/>
  <c r="H152" i="5"/>
  <c r="H153" i="5"/>
  <c r="H154" i="5"/>
  <c r="H155" i="5"/>
  <c r="H180" i="5"/>
  <c r="H181" i="5"/>
  <c r="H182" i="5"/>
  <c r="H183" i="5"/>
  <c r="H184" i="5"/>
  <c r="H185" i="5"/>
  <c r="H186" i="5"/>
  <c r="H187" i="5"/>
  <c r="H188" i="5"/>
  <c r="H189" i="5"/>
  <c r="H190" i="5"/>
  <c r="H191" i="5"/>
  <c r="H192" i="5"/>
  <c r="H193" i="5"/>
  <c r="H194" i="5"/>
  <c r="H172" i="5"/>
  <c r="H173" i="5"/>
  <c r="H126" i="5"/>
  <c r="H127" i="5"/>
  <c r="H128" i="5"/>
  <c r="H129" i="5"/>
  <c r="H130" i="5"/>
  <c r="H131" i="5"/>
  <c r="H132" i="5"/>
  <c r="H89" i="5"/>
  <c r="H90" i="5"/>
  <c r="H91" i="5"/>
  <c r="H92" i="5"/>
  <c r="H93" i="5"/>
  <c r="H94" i="5"/>
  <c r="H95" i="5"/>
  <c r="H73" i="5"/>
  <c r="H74" i="5"/>
  <c r="H75" i="5"/>
  <c r="H76" i="5"/>
  <c r="H77" i="5"/>
  <c r="H78" i="5"/>
  <c r="H79" i="5"/>
  <c r="H80" i="5"/>
  <c r="H81" i="5"/>
  <c r="H82" i="5"/>
  <c r="H83" i="5"/>
  <c r="H84" i="5"/>
  <c r="H85" i="5"/>
  <c r="H86" i="5"/>
  <c r="H87" i="5"/>
  <c r="H88" i="5"/>
  <c r="H49" i="5"/>
  <c r="H50" i="5"/>
  <c r="H51" i="5"/>
  <c r="H52" i="5"/>
  <c r="H53" i="5"/>
  <c r="H30" i="5"/>
  <c r="H31" i="5"/>
  <c r="H32" i="5"/>
  <c r="H33" i="5"/>
  <c r="H34" i="5"/>
  <c r="J205" i="5"/>
  <c r="J204" i="5"/>
  <c r="J203" i="5"/>
  <c r="J202" i="5"/>
  <c r="J199" i="5"/>
  <c r="J198" i="5"/>
  <c r="J197" i="5"/>
  <c r="J196" i="5"/>
  <c r="J194" i="5"/>
  <c r="J193" i="5"/>
  <c r="J192" i="5"/>
  <c r="J190" i="5"/>
  <c r="J189" i="5"/>
  <c r="J188" i="5"/>
  <c r="J187" i="5"/>
  <c r="J185" i="5"/>
  <c r="J184" i="5"/>
  <c r="J183" i="5"/>
  <c r="J182" i="5"/>
  <c r="J180" i="5"/>
  <c r="J179" i="5"/>
  <c r="J178" i="5"/>
  <c r="J176" i="5"/>
  <c r="J175" i="5"/>
  <c r="J174" i="5"/>
  <c r="J173" i="5"/>
  <c r="J172" i="5"/>
  <c r="J170" i="5"/>
  <c r="J169" i="5"/>
  <c r="J167" i="5"/>
  <c r="J166" i="5"/>
  <c r="J165" i="5"/>
  <c r="J162" i="5"/>
  <c r="J161" i="5"/>
  <c r="J160" i="5"/>
  <c r="H96" i="5"/>
  <c r="H97" i="5"/>
  <c r="J46" i="5"/>
  <c r="J25" i="5"/>
  <c r="H54" i="5"/>
  <c r="H55" i="5"/>
  <c r="H56" i="5"/>
  <c r="H57" i="5"/>
  <c r="H58" i="5"/>
  <c r="H59" i="5"/>
  <c r="H60" i="5"/>
  <c r="H61" i="5"/>
  <c r="H62" i="5"/>
  <c r="H63" i="5"/>
  <c r="H64" i="5"/>
  <c r="H65" i="5"/>
  <c r="H197" i="5"/>
  <c r="H198" i="5"/>
  <c r="H199" i="5"/>
  <c r="H200" i="5"/>
  <c r="H201" i="5"/>
  <c r="H202" i="5"/>
  <c r="H203" i="5"/>
  <c r="H204" i="5"/>
  <c r="H205" i="5"/>
  <c r="H107" i="5"/>
  <c r="H108" i="5"/>
  <c r="H109" i="5"/>
  <c r="H110" i="5"/>
  <c r="H111" i="5"/>
  <c r="H112" i="5"/>
  <c r="H113" i="5"/>
  <c r="H114" i="5"/>
  <c r="H115" i="5"/>
  <c r="H116" i="5"/>
  <c r="H117" i="5"/>
  <c r="H118" i="5"/>
  <c r="H119" i="5"/>
  <c r="H120" i="5"/>
  <c r="H121" i="5"/>
  <c r="H122" i="5"/>
  <c r="H123" i="5"/>
  <c r="H124" i="5"/>
  <c r="H125" i="5"/>
  <c r="H5" i="5"/>
  <c r="H6" i="5"/>
  <c r="H7" i="5"/>
  <c r="H8" i="5"/>
  <c r="H9" i="5"/>
  <c r="H10" i="5"/>
  <c r="H11" i="5"/>
  <c r="H12" i="5"/>
  <c r="H13" i="5"/>
  <c r="H14" i="5"/>
  <c r="H15" i="5"/>
  <c r="H16" i="5"/>
  <c r="J79" i="5"/>
  <c r="J76" i="5"/>
  <c r="J75" i="5"/>
  <c r="J72" i="5"/>
  <c r="J39" i="5"/>
  <c r="J35" i="5"/>
  <c r="J18" i="5"/>
  <c r="J14" i="5"/>
  <c r="J157" i="5"/>
  <c r="J155" i="5"/>
  <c r="J153" i="5"/>
  <c r="J151" i="5"/>
  <c r="J149" i="5"/>
  <c r="J147" i="5"/>
  <c r="J145" i="5"/>
  <c r="J143" i="5"/>
  <c r="J142" i="5"/>
  <c r="J138" i="5"/>
  <c r="J135" i="5"/>
  <c r="J133" i="5"/>
  <c r="J131" i="5"/>
  <c r="J130" i="5"/>
  <c r="J127" i="5"/>
  <c r="J126" i="5"/>
  <c r="J124" i="5"/>
  <c r="J123" i="5"/>
  <c r="J120" i="5"/>
  <c r="J118" i="5"/>
  <c r="J117" i="5"/>
  <c r="J115" i="5"/>
  <c r="J113" i="5"/>
  <c r="J112" i="5"/>
  <c r="J109" i="5"/>
  <c r="J107" i="5"/>
  <c r="J106" i="5"/>
  <c r="J50" i="5"/>
  <c r="J40" i="5"/>
  <c r="J31" i="5"/>
  <c r="J19" i="5"/>
  <c r="J10" i="5"/>
  <c r="H174" i="5"/>
  <c r="H175" i="5"/>
  <c r="H176" i="5"/>
  <c r="H177" i="5"/>
  <c r="H178" i="5"/>
  <c r="H179" i="5"/>
  <c r="H98" i="5"/>
  <c r="H99" i="5"/>
  <c r="H100" i="5"/>
  <c r="H101" i="5"/>
  <c r="H102" i="5"/>
  <c r="H103" i="5"/>
  <c r="H104" i="5"/>
  <c r="H105" i="5"/>
  <c r="H106" i="5"/>
  <c r="H195" i="5"/>
  <c r="H196" i="5"/>
  <c r="J26" i="5"/>
  <c r="J84" i="5"/>
  <c r="J82" i="5"/>
  <c r="J80" i="5"/>
  <c r="J67" i="5"/>
  <c r="J65" i="5"/>
  <c r="J63" i="5"/>
  <c r="J60" i="5"/>
  <c r="J92" i="5"/>
  <c r="J91" i="5"/>
  <c r="J102" i="5"/>
  <c r="J59" i="5"/>
  <c r="J56" i="5"/>
  <c r="J51" i="5"/>
  <c r="J48" i="5"/>
  <c r="J47" i="5"/>
  <c r="J44" i="5"/>
  <c r="J43" i="5"/>
  <c r="J37" i="5"/>
  <c r="J36" i="5"/>
  <c r="J33" i="5"/>
  <c r="J32" i="5"/>
  <c r="J28" i="5"/>
  <c r="J27" i="5"/>
  <c r="J23" i="5"/>
  <c r="J20" i="5"/>
  <c r="J17" i="5"/>
  <c r="J16" i="5"/>
  <c r="J15" i="5"/>
  <c r="J12" i="5"/>
  <c r="J11" i="5"/>
  <c r="J8" i="5"/>
  <c r="J7" i="5"/>
  <c r="H6" i="6"/>
  <c r="H502" i="6"/>
  <c r="C6" i="6"/>
  <c r="H582" i="6"/>
  <c r="H592" i="6"/>
  <c r="J592" i="6"/>
  <c r="H594" i="6"/>
  <c r="H496" i="6"/>
  <c r="J496" i="6"/>
  <c r="H564" i="6"/>
  <c r="H493" i="6"/>
  <c r="J493" i="6"/>
  <c r="H446" i="6"/>
  <c r="H152" i="6"/>
  <c r="J152" i="6"/>
  <c r="H566" i="6"/>
  <c r="H560" i="6"/>
  <c r="J560" i="6"/>
  <c r="H528" i="6"/>
  <c r="H549" i="6"/>
  <c r="I549" i="6"/>
  <c r="H484" i="6"/>
  <c r="H437" i="6"/>
  <c r="I437" i="6"/>
  <c r="H190" i="6"/>
  <c r="H236" i="6"/>
  <c r="J236" i="6"/>
  <c r="H589" i="6"/>
  <c r="H544" i="6"/>
  <c r="I544" i="6"/>
  <c r="H593" i="6"/>
  <c r="H512" i="6"/>
  <c r="J512" i="6"/>
  <c r="H480" i="6"/>
  <c r="H586" i="6"/>
  <c r="I586" i="6"/>
  <c r="H516" i="6"/>
  <c r="H525" i="6"/>
  <c r="J525" i="6"/>
  <c r="H469" i="6"/>
  <c r="H85" i="6"/>
  <c r="J85" i="6"/>
  <c r="H318" i="6"/>
  <c r="H40" i="6"/>
  <c r="I40" i="6"/>
  <c r="H191" i="6"/>
  <c r="H325" i="6"/>
  <c r="I325" i="6"/>
  <c r="H453" i="6"/>
  <c r="H117" i="6"/>
  <c r="J117" i="6"/>
  <c r="H539" i="6"/>
  <c r="H382" i="6"/>
  <c r="I382" i="6"/>
  <c r="H254" i="6"/>
  <c r="H8" i="6"/>
  <c r="I8" i="6"/>
  <c r="H280" i="6"/>
  <c r="H514" i="6"/>
  <c r="J514" i="6"/>
  <c r="H274" i="6"/>
  <c r="H37" i="6"/>
  <c r="J37" i="6"/>
  <c r="H34" i="6"/>
  <c r="H126" i="6"/>
  <c r="J126" i="6"/>
  <c r="H24" i="6"/>
  <c r="I24" i="6"/>
  <c r="H56" i="6"/>
  <c r="J56" i="6"/>
  <c r="H216" i="6"/>
  <c r="J216" i="6"/>
  <c r="H88" i="6"/>
  <c r="I88" i="6"/>
  <c r="H591" i="6"/>
  <c r="J591" i="6"/>
  <c r="H583" i="6"/>
  <c r="I583" i="6"/>
  <c r="H19" i="6"/>
  <c r="J19" i="6"/>
  <c r="H384" i="6"/>
  <c r="J384" i="6"/>
  <c r="H163" i="6"/>
  <c r="J163" i="6"/>
  <c r="H523" i="6"/>
  <c r="J523" i="6"/>
  <c r="H504" i="6"/>
  <c r="I504" i="6"/>
  <c r="H435" i="6"/>
  <c r="I435" i="6"/>
  <c r="H291" i="6"/>
  <c r="J291" i="6"/>
  <c r="H127" i="6"/>
  <c r="J127" i="6"/>
  <c r="H402" i="6"/>
  <c r="I402" i="6"/>
  <c r="H146" i="6"/>
  <c r="I146" i="6"/>
  <c r="H51" i="6"/>
  <c r="I51" i="6"/>
  <c r="H108" i="6"/>
  <c r="J108" i="6"/>
  <c r="H458" i="6"/>
  <c r="I458" i="6"/>
  <c r="H537" i="6"/>
  <c r="J537" i="6"/>
  <c r="H212" i="6"/>
  <c r="I212" i="6"/>
  <c r="H572" i="6"/>
  <c r="J572" i="6"/>
  <c r="H323" i="6"/>
  <c r="I323" i="6"/>
  <c r="H576" i="6"/>
  <c r="J576" i="6"/>
  <c r="H414" i="6"/>
  <c r="I414" i="6"/>
  <c r="H505" i="6"/>
  <c r="J505" i="6"/>
  <c r="H155" i="6"/>
  <c r="I155" i="6"/>
  <c r="H202" i="6"/>
  <c r="J202" i="6"/>
  <c r="H164" i="6"/>
  <c r="J164" i="6"/>
  <c r="H416" i="6"/>
  <c r="I416" i="6"/>
  <c r="H474" i="6"/>
  <c r="J474" i="6"/>
  <c r="H413" i="6"/>
  <c r="I413" i="6"/>
  <c r="H308" i="6"/>
  <c r="J308" i="6"/>
  <c r="H295" i="6"/>
  <c r="I295" i="6"/>
  <c r="H262" i="6"/>
  <c r="I262" i="6"/>
  <c r="H267" i="6"/>
  <c r="J267" i="6"/>
  <c r="H9" i="6"/>
  <c r="I9" i="6"/>
  <c r="H578" i="6"/>
  <c r="J578" i="6"/>
  <c r="H509" i="6"/>
  <c r="J509" i="6"/>
  <c r="H371" i="6"/>
  <c r="I371" i="6"/>
  <c r="H487" i="6"/>
  <c r="I487" i="6"/>
  <c r="H269" i="6"/>
  <c r="H407" i="6"/>
  <c r="J407" i="6"/>
  <c r="H161" i="6"/>
  <c r="H217" i="6"/>
  <c r="J217" i="6"/>
  <c r="H288" i="6"/>
  <c r="J288" i="6"/>
  <c r="H162" i="6"/>
  <c r="I162" i="6"/>
  <c r="H39" i="6"/>
  <c r="H102" i="6"/>
  <c r="J102" i="6"/>
  <c r="H574" i="6"/>
  <c r="H552" i="6"/>
  <c r="I552" i="6"/>
  <c r="H540" i="6"/>
  <c r="H600" i="6"/>
  <c r="I600" i="6"/>
  <c r="H133" i="6"/>
  <c r="H32" i="6"/>
  <c r="J32" i="6"/>
  <c r="H91" i="6"/>
  <c r="H119" i="6"/>
  <c r="J119" i="6"/>
  <c r="H342" i="6"/>
  <c r="J342" i="6"/>
  <c r="H14" i="6"/>
  <c r="I14" i="6"/>
  <c r="H590" i="6"/>
  <c r="H585" i="6"/>
  <c r="J585" i="6"/>
  <c r="H569" i="6"/>
  <c r="J569" i="6"/>
  <c r="H536" i="6"/>
  <c r="I536" i="6"/>
  <c r="H584" i="6"/>
  <c r="H520" i="6"/>
  <c r="I520" i="6"/>
  <c r="H571" i="6"/>
  <c r="I571" i="6"/>
  <c r="H500" i="6"/>
  <c r="I500" i="6"/>
  <c r="H461" i="6"/>
  <c r="H69" i="6"/>
  <c r="J69" i="6"/>
  <c r="H222" i="6"/>
  <c r="J222" i="6"/>
  <c r="H184" i="6"/>
  <c r="I184" i="6"/>
  <c r="H210" i="6"/>
  <c r="H472" i="6"/>
  <c r="J472" i="6"/>
  <c r="H488" i="6"/>
  <c r="J488" i="6"/>
  <c r="H533" i="6"/>
  <c r="J533" i="6"/>
  <c r="H532" i="6"/>
  <c r="H557" i="6"/>
  <c r="I557" i="6"/>
  <c r="H477" i="6"/>
  <c r="J477" i="6"/>
  <c r="H445" i="6"/>
  <c r="J445" i="6"/>
  <c r="H101" i="6"/>
  <c r="H478" i="6"/>
  <c r="I478" i="6"/>
  <c r="H350" i="6"/>
  <c r="J350" i="6"/>
  <c r="H94" i="6"/>
  <c r="I94" i="6"/>
  <c r="H64" i="6"/>
  <c r="J64" i="6"/>
  <c r="H597" i="6"/>
  <c r="I597" i="6"/>
  <c r="H159" i="6"/>
  <c r="H172" i="6"/>
  <c r="H282" i="6"/>
  <c r="H150" i="6"/>
  <c r="I150" i="6"/>
  <c r="H286" i="6"/>
  <c r="H158" i="6"/>
  <c r="I158" i="6"/>
  <c r="H16" i="6"/>
  <c r="H48" i="6"/>
  <c r="H248" i="6"/>
  <c r="H120" i="6"/>
  <c r="I120" i="6"/>
  <c r="H521" i="6"/>
  <c r="H400" i="6"/>
  <c r="H466" i="6"/>
  <c r="I466" i="6"/>
  <c r="H35" i="6"/>
  <c r="J35" i="6"/>
  <c r="H363" i="6"/>
  <c r="H580" i="6"/>
  <c r="H436" i="6"/>
  <c r="H124" i="6"/>
  <c r="J124" i="6"/>
  <c r="H449" i="6"/>
  <c r="H227" i="6"/>
  <c r="I227" i="6"/>
  <c r="H95" i="6"/>
  <c r="H338" i="6"/>
  <c r="J338" i="6"/>
  <c r="H82" i="6"/>
  <c r="J82" i="6"/>
  <c r="H300" i="6"/>
  <c r="J300" i="6"/>
  <c r="H573" i="6"/>
  <c r="J573" i="6"/>
  <c r="H219" i="6"/>
  <c r="J219" i="6"/>
  <c r="H74" i="6"/>
  <c r="I74" i="6"/>
  <c r="H235" i="6"/>
  <c r="I235" i="6"/>
  <c r="H389" i="6"/>
  <c r="H245" i="6"/>
  <c r="J245" i="6"/>
  <c r="H497" i="6"/>
  <c r="H170" i="6"/>
  <c r="J170" i="6"/>
  <c r="H556" i="6"/>
  <c r="I556" i="6"/>
  <c r="H321" i="6"/>
  <c r="J321" i="6"/>
  <c r="H330" i="6"/>
  <c r="J330" i="6"/>
  <c r="H292" i="6"/>
  <c r="I292" i="6"/>
  <c r="H379" i="6"/>
  <c r="H99" i="6"/>
  <c r="I99" i="6"/>
  <c r="H33" i="6"/>
  <c r="J33" i="6"/>
  <c r="H349" i="6"/>
  <c r="J349" i="6"/>
  <c r="H356" i="6"/>
  <c r="I356" i="6"/>
  <c r="H529" i="6"/>
  <c r="J529" i="6"/>
  <c r="H113" i="6"/>
  <c r="I113" i="6"/>
  <c r="H96" i="6"/>
  <c r="H531" i="6"/>
  <c r="J531" i="6"/>
  <c r="H220" i="6"/>
  <c r="H354" i="6"/>
  <c r="I354" i="6"/>
  <c r="H587" i="6"/>
  <c r="I587" i="6"/>
  <c r="H385" i="6"/>
  <c r="H348" i="6"/>
  <c r="J348" i="6"/>
  <c r="H454" i="6"/>
  <c r="I454" i="6"/>
  <c r="H71" i="6"/>
  <c r="J71" i="6"/>
  <c r="H196" i="6"/>
  <c r="J196" i="6"/>
  <c r="H554" i="6"/>
  <c r="J554" i="6"/>
  <c r="H320" i="6"/>
  <c r="H258" i="6"/>
  <c r="I258" i="6"/>
  <c r="H73" i="6"/>
  <c r="I73" i="6"/>
  <c r="H31" i="6"/>
  <c r="I31" i="6"/>
  <c r="H548" i="6"/>
  <c r="J548" i="6"/>
  <c r="H485" i="6"/>
  <c r="I485" i="6"/>
  <c r="H417" i="6"/>
  <c r="H353" i="6"/>
  <c r="H476" i="6"/>
  <c r="J476" i="6"/>
  <c r="H581" i="6"/>
  <c r="H577" i="6"/>
  <c r="H570" i="6"/>
  <c r="J570" i="6"/>
  <c r="H508" i="6"/>
  <c r="H517" i="6"/>
  <c r="H465" i="6"/>
  <c r="H433" i="6"/>
  <c r="I433" i="6"/>
  <c r="H401" i="6"/>
  <c r="I401" i="6"/>
  <c r="H369" i="6"/>
  <c r="I369" i="6"/>
  <c r="H337" i="6"/>
  <c r="I337" i="6"/>
  <c r="H575" i="6"/>
  <c r="H412" i="6"/>
  <c r="J412" i="6"/>
  <c r="H289" i="6"/>
  <c r="H328" i="6"/>
  <c r="H425" i="6"/>
  <c r="J425" i="6"/>
  <c r="H409" i="6"/>
  <c r="I409" i="6"/>
  <c r="H393" i="6"/>
  <c r="J393" i="6"/>
  <c r="H377" i="6"/>
  <c r="I377" i="6"/>
  <c r="H361" i="6"/>
  <c r="I361" i="6"/>
  <c r="H345" i="6"/>
  <c r="I345" i="6"/>
  <c r="H329" i="6"/>
  <c r="I329" i="6"/>
  <c r="H313" i="6"/>
  <c r="H535" i="6"/>
  <c r="I535" i="6"/>
  <c r="H444" i="6"/>
  <c r="H380" i="6"/>
  <c r="J380" i="6"/>
  <c r="H316" i="6"/>
  <c r="J316" i="6"/>
  <c r="H257" i="6"/>
  <c r="H463" i="6"/>
  <c r="I463" i="6"/>
  <c r="H77" i="6"/>
  <c r="I77" i="6"/>
  <c r="H503" i="6"/>
  <c r="H460" i="6"/>
  <c r="J460" i="6"/>
  <c r="H428" i="6"/>
  <c r="H396" i="6"/>
  <c r="H364" i="6"/>
  <c r="H332" i="6"/>
  <c r="J332" i="6"/>
  <c r="H305" i="6"/>
  <c r="H273" i="6"/>
  <c r="J273" i="6"/>
  <c r="H241" i="6"/>
  <c r="H510" i="6"/>
  <c r="H335" i="6"/>
  <c r="H205" i="6"/>
  <c r="I205" i="6"/>
  <c r="H60" i="6"/>
  <c r="H297" i="6"/>
  <c r="J297" i="6"/>
  <c r="H281" i="6"/>
  <c r="I281" i="6"/>
  <c r="H265" i="6"/>
  <c r="J265" i="6"/>
  <c r="H249" i="6"/>
  <c r="H225" i="6"/>
  <c r="I225" i="6"/>
  <c r="H542" i="6"/>
  <c r="I542" i="6"/>
  <c r="H595" i="6"/>
  <c r="J595" i="6"/>
  <c r="H399" i="6"/>
  <c r="J399" i="6"/>
  <c r="H456" i="6"/>
  <c r="I456" i="6"/>
  <c r="H255" i="6"/>
  <c r="I255" i="6"/>
  <c r="H173" i="6"/>
  <c r="I173" i="6"/>
  <c r="H302" i="6"/>
  <c r="H259" i="6"/>
  <c r="I259" i="6"/>
  <c r="H513" i="6"/>
  <c r="H431" i="6"/>
  <c r="H367" i="6"/>
  <c r="H559" i="6"/>
  <c r="H392" i="6"/>
  <c r="I392" i="6"/>
  <c r="H287" i="6"/>
  <c r="J287" i="6"/>
  <c r="H223" i="6"/>
  <c r="H189" i="6"/>
  <c r="J189" i="6"/>
  <c r="H141" i="6"/>
  <c r="H430" i="6"/>
  <c r="J430" i="6"/>
  <c r="H110" i="6"/>
  <c r="J110" i="6"/>
  <c r="H72" i="6"/>
  <c r="I72" i="6"/>
  <c r="H114" i="6"/>
  <c r="H157" i="6"/>
  <c r="J157" i="6"/>
  <c r="H109" i="6"/>
  <c r="H507" i="6"/>
  <c r="J507" i="6"/>
  <c r="H366" i="6"/>
  <c r="I366" i="6"/>
  <c r="H238" i="6"/>
  <c r="J238" i="6"/>
  <c r="H28" i="6"/>
  <c r="I28" i="6"/>
  <c r="H200" i="6"/>
  <c r="I200" i="6"/>
  <c r="H403" i="6"/>
  <c r="J403" i="6"/>
  <c r="H111" i="6"/>
  <c r="I111" i="6"/>
  <c r="H427" i="6"/>
  <c r="J427" i="6"/>
  <c r="H174" i="6"/>
  <c r="J174" i="6"/>
  <c r="H12" i="6"/>
  <c r="H44" i="6"/>
  <c r="I44" i="6"/>
  <c r="H264" i="6"/>
  <c r="H136" i="6"/>
  <c r="I136" i="6"/>
  <c r="H482" i="6"/>
  <c r="H464" i="6"/>
  <c r="J464" i="6"/>
  <c r="H175" i="6"/>
  <c r="H370" i="6"/>
  <c r="I370" i="6"/>
  <c r="H59" i="6"/>
  <c r="H522" i="6"/>
  <c r="J522" i="6"/>
  <c r="H233" i="6"/>
  <c r="I233" i="6"/>
  <c r="H588" i="6"/>
  <c r="J588" i="6"/>
  <c r="H558" i="6"/>
  <c r="H526" i="6"/>
  <c r="J526" i="6"/>
  <c r="H494" i="6"/>
  <c r="I494" i="6"/>
  <c r="H545" i="6"/>
  <c r="I545" i="6"/>
  <c r="H481" i="6"/>
  <c r="J481" i="6"/>
  <c r="H447" i="6"/>
  <c r="I447" i="6"/>
  <c r="H415" i="6"/>
  <c r="I415" i="6"/>
  <c r="H383" i="6"/>
  <c r="I383" i="6"/>
  <c r="H351" i="6"/>
  <c r="H319" i="6"/>
  <c r="J319" i="6"/>
  <c r="H495" i="6"/>
  <c r="J495" i="6"/>
  <c r="H424" i="6"/>
  <c r="I424" i="6"/>
  <c r="H360" i="6"/>
  <c r="J360" i="6"/>
  <c r="H303" i="6"/>
  <c r="I303" i="6"/>
  <c r="H271" i="6"/>
  <c r="I271" i="6"/>
  <c r="H239" i="6"/>
  <c r="I239" i="6"/>
  <c r="H213" i="6"/>
  <c r="H197" i="6"/>
  <c r="J197" i="6"/>
  <c r="H181" i="6"/>
  <c r="I181" i="6"/>
  <c r="H165" i="6"/>
  <c r="J165" i="6"/>
  <c r="H149" i="6"/>
  <c r="I149" i="6"/>
  <c r="H125" i="6"/>
  <c r="I125" i="6"/>
  <c r="H93" i="6"/>
  <c r="I93" i="6"/>
  <c r="H567" i="6"/>
  <c r="J567" i="6"/>
  <c r="H462" i="6"/>
  <c r="H398" i="6"/>
  <c r="I398" i="6"/>
  <c r="H334" i="6"/>
  <c r="J334" i="6"/>
  <c r="H270" i="6"/>
  <c r="I270" i="6"/>
  <c r="H206" i="6"/>
  <c r="J206" i="6"/>
  <c r="H142" i="6"/>
  <c r="I142" i="6"/>
  <c r="H78" i="6"/>
  <c r="I78" i="6"/>
  <c r="H20" i="6"/>
  <c r="J20" i="6"/>
  <c r="H36" i="6"/>
  <c r="H52" i="6"/>
  <c r="I52" i="6"/>
  <c r="H296" i="6"/>
  <c r="I296" i="6"/>
  <c r="H232" i="6"/>
  <c r="J232" i="6"/>
  <c r="H168" i="6"/>
  <c r="I168" i="6"/>
  <c r="H104" i="6"/>
  <c r="I104" i="6"/>
  <c r="H546" i="6"/>
  <c r="I546" i="6"/>
  <c r="H467" i="6"/>
  <c r="I467" i="6"/>
  <c r="H339" i="6"/>
  <c r="H336" i="6"/>
  <c r="I336" i="6"/>
  <c r="H207" i="6"/>
  <c r="I207" i="6"/>
  <c r="H143" i="6"/>
  <c r="J143" i="6"/>
  <c r="H515" i="6"/>
  <c r="H242" i="6"/>
  <c r="I242" i="6"/>
  <c r="H27" i="6"/>
  <c r="I27" i="6"/>
  <c r="H204" i="6"/>
  <c r="I204" i="6"/>
  <c r="H563" i="6"/>
  <c r="I563" i="6"/>
  <c r="H420" i="6"/>
  <c r="I420" i="6"/>
  <c r="H79" i="6"/>
  <c r="I79" i="6"/>
  <c r="H434" i="6"/>
  <c r="J434" i="6"/>
  <c r="H306" i="6"/>
  <c r="J306" i="6"/>
  <c r="H178" i="6"/>
  <c r="J178" i="6"/>
  <c r="H11" i="6"/>
  <c r="H43" i="6"/>
  <c r="J43" i="6"/>
  <c r="H268" i="6"/>
  <c r="J268" i="6"/>
  <c r="H76" i="6"/>
  <c r="I76" i="6"/>
  <c r="H283" i="6"/>
  <c r="H21" i="6"/>
  <c r="J21" i="6"/>
  <c r="H218" i="6"/>
  <c r="I218" i="6"/>
  <c r="H38" i="6"/>
  <c r="I38" i="6"/>
  <c r="H140" i="6"/>
  <c r="J140" i="6"/>
  <c r="H506" i="6"/>
  <c r="I506" i="6"/>
  <c r="H543" i="6"/>
  <c r="H187" i="6"/>
  <c r="I187" i="6"/>
  <c r="H266" i="6"/>
  <c r="I266" i="6"/>
  <c r="H228" i="6"/>
  <c r="J228" i="6"/>
  <c r="H299" i="6"/>
  <c r="I299" i="6"/>
  <c r="H381" i="6"/>
  <c r="J381" i="6"/>
  <c r="H343" i="6"/>
  <c r="J343" i="6"/>
  <c r="H203" i="6"/>
  <c r="I203" i="6"/>
  <c r="H123" i="6"/>
  <c r="J123" i="6"/>
  <c r="H394" i="6"/>
  <c r="I394" i="6"/>
  <c r="H138" i="6"/>
  <c r="H53" i="6"/>
  <c r="I53" i="6"/>
  <c r="H100" i="6"/>
  <c r="H443" i="6"/>
  <c r="H131" i="6"/>
  <c r="H148" i="6"/>
  <c r="J148" i="6"/>
  <c r="H317" i="6"/>
  <c r="H277" i="6"/>
  <c r="J277" i="6"/>
  <c r="H81" i="6"/>
  <c r="J81" i="6"/>
  <c r="H234" i="6"/>
  <c r="I234" i="6"/>
  <c r="H596" i="6"/>
  <c r="I596" i="6"/>
  <c r="H315" i="6"/>
  <c r="I315" i="6"/>
  <c r="H195" i="6"/>
  <c r="H67" i="6"/>
  <c r="I67" i="6"/>
  <c r="H17" i="6"/>
  <c r="J17" i="6"/>
  <c r="H421" i="6"/>
  <c r="J421" i="6"/>
  <c r="H357" i="6"/>
  <c r="J357" i="6"/>
  <c r="H519" i="6"/>
  <c r="I519" i="6"/>
  <c r="H372" i="6"/>
  <c r="I372" i="6"/>
  <c r="H518" i="6"/>
  <c r="J518" i="6"/>
  <c r="H193" i="6"/>
  <c r="H326" i="6"/>
  <c r="J326" i="6"/>
  <c r="H199" i="6"/>
  <c r="J199" i="6"/>
  <c r="H65" i="6"/>
  <c r="I65" i="6"/>
  <c r="H489" i="6"/>
  <c r="J489" i="6"/>
  <c r="H57" i="6"/>
  <c r="I57" i="6"/>
  <c r="H301" i="6"/>
  <c r="I301" i="6"/>
  <c r="H237" i="6"/>
  <c r="J237" i="6"/>
  <c r="H471" i="6"/>
  <c r="H263" i="6"/>
  <c r="I263" i="6"/>
  <c r="H145" i="6"/>
  <c r="H359" i="6"/>
  <c r="I359" i="6"/>
  <c r="H134" i="6"/>
  <c r="I134" i="6"/>
  <c r="H224" i="6"/>
  <c r="I224" i="6"/>
  <c r="H47" i="6"/>
  <c r="I47" i="6"/>
  <c r="H179" i="6"/>
  <c r="I179" i="6"/>
  <c r="H13" i="6"/>
  <c r="J13" i="6"/>
  <c r="H156" i="6"/>
  <c r="I156" i="6"/>
  <c r="H246" i="6"/>
  <c r="I246" i="6"/>
  <c r="H553" i="6"/>
  <c r="J553" i="6"/>
  <c r="H397" i="6"/>
  <c r="J397" i="6"/>
  <c r="H290" i="6"/>
  <c r="J290" i="6"/>
  <c r="H448" i="6"/>
  <c r="H411" i="6"/>
  <c r="J411" i="6"/>
  <c r="H250" i="6"/>
  <c r="H132" i="6"/>
  <c r="J132" i="6"/>
  <c r="H426" i="6"/>
  <c r="I426" i="6"/>
  <c r="H459" i="6"/>
  <c r="I459" i="6"/>
  <c r="H450" i="6"/>
  <c r="I450" i="6"/>
  <c r="H58" i="6"/>
  <c r="J58" i="6"/>
  <c r="H561" i="6"/>
  <c r="H442" i="6"/>
  <c r="J442" i="6"/>
  <c r="H410" i="6"/>
  <c r="H492" i="6"/>
  <c r="J492" i="6"/>
  <c r="H452" i="6"/>
  <c r="J452" i="6"/>
  <c r="H66" i="6"/>
  <c r="I66" i="6"/>
  <c r="H215" i="6"/>
  <c r="H144" i="6"/>
  <c r="I144" i="6"/>
  <c r="H10" i="6"/>
  <c r="H201" i="6"/>
  <c r="I201" i="6"/>
  <c r="H185" i="6"/>
  <c r="I185" i="6"/>
  <c r="H251" i="6"/>
  <c r="I251" i="6"/>
  <c r="H121" i="6"/>
  <c r="H107" i="6"/>
  <c r="I107" i="6"/>
  <c r="H154" i="6"/>
  <c r="J154" i="6"/>
  <c r="H84" i="6"/>
  <c r="I84" i="6"/>
  <c r="H457" i="6"/>
  <c r="J457" i="6"/>
  <c r="H333" i="6"/>
  <c r="J333" i="6"/>
  <c r="H285" i="6"/>
  <c r="J285" i="6"/>
  <c r="H346" i="6"/>
  <c r="J346" i="6"/>
  <c r="H90" i="6"/>
  <c r="H276" i="6"/>
  <c r="J276" i="6"/>
  <c r="H568" i="6"/>
  <c r="J568" i="6"/>
  <c r="H501" i="6"/>
  <c r="J501" i="6"/>
  <c r="H429" i="6"/>
  <c r="I429" i="6"/>
  <c r="H365" i="6"/>
  <c r="H551" i="6"/>
  <c r="I551" i="6"/>
  <c r="H388" i="6"/>
  <c r="J388" i="6"/>
  <c r="H470" i="6"/>
  <c r="J470" i="6"/>
  <c r="H524" i="6"/>
  <c r="J524" i="6"/>
  <c r="H541" i="6"/>
  <c r="I541" i="6"/>
  <c r="H473" i="6"/>
  <c r="J473" i="6"/>
  <c r="H441" i="6"/>
  <c r="H405" i="6"/>
  <c r="I405" i="6"/>
  <c r="H373" i="6"/>
  <c r="J373" i="6"/>
  <c r="H341" i="6"/>
  <c r="I341" i="6"/>
  <c r="H309" i="6"/>
  <c r="J309" i="6"/>
  <c r="H468" i="6"/>
  <c r="J468" i="6"/>
  <c r="H404" i="6"/>
  <c r="I404" i="6"/>
  <c r="H340" i="6"/>
  <c r="J340" i="6"/>
  <c r="H375" i="6"/>
  <c r="I375" i="6"/>
  <c r="H15" i="6"/>
  <c r="J15" i="6"/>
  <c r="H324" i="6"/>
  <c r="J324" i="6"/>
  <c r="H229" i="6"/>
  <c r="I229" i="6"/>
  <c r="H231" i="6"/>
  <c r="I231" i="6"/>
  <c r="H22" i="6"/>
  <c r="I22" i="6"/>
  <c r="H260" i="6"/>
  <c r="J260" i="6"/>
  <c r="H293" i="6"/>
  <c r="I293" i="6"/>
  <c r="H261" i="6"/>
  <c r="H486" i="6"/>
  <c r="J486" i="6"/>
  <c r="H408" i="6"/>
  <c r="I408" i="6"/>
  <c r="H177" i="6"/>
  <c r="J177" i="6"/>
  <c r="H89" i="6"/>
  <c r="J89" i="6"/>
  <c r="H451" i="6"/>
  <c r="J451" i="6"/>
  <c r="H29" i="6"/>
  <c r="J29" i="6"/>
  <c r="H498" i="6"/>
  <c r="I498" i="6"/>
  <c r="H253" i="6"/>
  <c r="I253" i="6"/>
  <c r="H550" i="6"/>
  <c r="I550" i="6"/>
  <c r="H439" i="6"/>
  <c r="H311" i="6"/>
  <c r="J311" i="6"/>
  <c r="H344" i="6"/>
  <c r="I344" i="6"/>
  <c r="H209" i="6"/>
  <c r="J209" i="6"/>
  <c r="H97" i="6"/>
  <c r="J97" i="6"/>
  <c r="H376" i="6"/>
  <c r="J376" i="6"/>
  <c r="H198" i="6"/>
  <c r="H160" i="6"/>
  <c r="I160" i="6"/>
  <c r="H135" i="6"/>
  <c r="H579" i="6"/>
  <c r="J579" i="6"/>
  <c r="H378" i="6"/>
  <c r="I378" i="6"/>
  <c r="H538" i="6"/>
  <c r="J538" i="6"/>
  <c r="H63" i="6"/>
  <c r="I63" i="6"/>
  <c r="H129" i="6"/>
  <c r="I129" i="6"/>
  <c r="H599" i="6"/>
  <c r="J599" i="6"/>
  <c r="H565" i="6"/>
  <c r="J565" i="6"/>
  <c r="H153" i="6"/>
  <c r="I153" i="6"/>
  <c r="H390" i="6"/>
  <c r="J390" i="6"/>
  <c r="H70" i="6"/>
  <c r="I70" i="6"/>
  <c r="H54" i="6"/>
  <c r="J54" i="6"/>
  <c r="H530" i="6"/>
  <c r="I530" i="6"/>
  <c r="H307" i="6"/>
  <c r="I307" i="6"/>
  <c r="H418" i="6"/>
  <c r="J418" i="6"/>
  <c r="H252" i="6"/>
  <c r="J252" i="6"/>
  <c r="H171" i="6"/>
  <c r="I171" i="6"/>
  <c r="H479" i="6"/>
  <c r="J479" i="6"/>
  <c r="H25" i="6"/>
  <c r="J25" i="6"/>
  <c r="H298" i="6"/>
  <c r="I298" i="6"/>
  <c r="H194" i="6"/>
  <c r="I194" i="6"/>
  <c r="H137" i="6"/>
  <c r="I137" i="6"/>
  <c r="H130" i="6"/>
  <c r="I130" i="6"/>
  <c r="H499" i="6"/>
  <c r="I499" i="6"/>
  <c r="H490" i="6"/>
  <c r="H115" i="6"/>
  <c r="J115" i="6"/>
  <c r="H122" i="6"/>
  <c r="H180" i="6"/>
  <c r="J180" i="6"/>
  <c r="H45" i="6"/>
  <c r="J45" i="6"/>
  <c r="H139" i="6"/>
  <c r="J139" i="6"/>
  <c r="H284" i="6"/>
  <c r="J284" i="6"/>
  <c r="H275" i="6"/>
  <c r="I275" i="6"/>
  <c r="H18" i="6"/>
  <c r="J18" i="6"/>
  <c r="H527" i="6"/>
  <c r="I527" i="6"/>
  <c r="H279" i="6"/>
  <c r="J279" i="6"/>
  <c r="H50" i="6"/>
  <c r="J50" i="6"/>
  <c r="H75" i="6"/>
  <c r="I75" i="6"/>
  <c r="H331" i="6"/>
  <c r="J331" i="6"/>
  <c r="H92" i="6"/>
  <c r="J92" i="6"/>
  <c r="H55" i="6"/>
  <c r="I55" i="6"/>
  <c r="H87" i="6"/>
  <c r="J87" i="6"/>
  <c r="H355" i="6"/>
  <c r="I355" i="6"/>
  <c r="H208" i="6"/>
  <c r="J208" i="6"/>
  <c r="H374" i="6"/>
  <c r="J374" i="6"/>
  <c r="H391" i="6"/>
  <c r="H62" i="6"/>
  <c r="J62" i="6"/>
  <c r="H147" i="6"/>
  <c r="J147" i="6"/>
  <c r="H83" i="6"/>
  <c r="I83" i="6"/>
  <c r="H368" i="6"/>
  <c r="I368" i="6"/>
  <c r="H455" i="6"/>
  <c r="I455" i="6"/>
  <c r="H112" i="6"/>
  <c r="H304" i="6"/>
  <c r="J304" i="6"/>
  <c r="H182" i="6"/>
  <c r="I182" i="6"/>
  <c r="H491" i="6"/>
  <c r="J491" i="6"/>
  <c r="H312" i="6"/>
  <c r="I312" i="6"/>
  <c r="H534" i="6"/>
  <c r="J534" i="6"/>
  <c r="H358" i="6"/>
  <c r="J358" i="6"/>
  <c r="H243" i="6"/>
  <c r="J243" i="6"/>
  <c r="H61" i="6"/>
  <c r="H41" i="6"/>
  <c r="I41" i="6"/>
  <c r="H256" i="6"/>
  <c r="J256" i="6"/>
  <c r="H211" i="6"/>
  <c r="H386" i="6"/>
  <c r="I386" i="6"/>
  <c r="H80" i="6"/>
  <c r="H310" i="6"/>
  <c r="I310" i="6"/>
  <c r="H116" i="6"/>
  <c r="J116" i="6"/>
  <c r="H294" i="6"/>
  <c r="J294" i="6"/>
  <c r="H395" i="6"/>
  <c r="J395" i="6"/>
  <c r="H226" i="6"/>
  <c r="J226" i="6"/>
  <c r="H23" i="6"/>
  <c r="I23" i="6"/>
  <c r="H322" i="6"/>
  <c r="I322" i="6"/>
  <c r="H151" i="6"/>
  <c r="J151" i="6"/>
  <c r="H419" i="6"/>
  <c r="J419" i="6"/>
  <c r="H240" i="6"/>
  <c r="H86" i="6"/>
  <c r="J86" i="6"/>
  <c r="H169" i="6"/>
  <c r="I169" i="6"/>
  <c r="H387" i="6"/>
  <c r="H106" i="6"/>
  <c r="H547" i="6"/>
  <c r="I547" i="6"/>
  <c r="H183" i="6"/>
  <c r="I183" i="6"/>
  <c r="H511" i="6"/>
  <c r="I511" i="6"/>
  <c r="H562" i="6"/>
  <c r="I562" i="6"/>
  <c r="H176" i="6"/>
  <c r="I176" i="6"/>
  <c r="H272" i="6"/>
  <c r="J272" i="6"/>
  <c r="H42" i="6"/>
  <c r="I42" i="6"/>
  <c r="H214" i="6"/>
  <c r="I214" i="6"/>
  <c r="H438" i="6"/>
  <c r="I438" i="6"/>
  <c r="H440" i="6"/>
  <c r="I440" i="6"/>
  <c r="H555" i="6"/>
  <c r="I555" i="6"/>
  <c r="H362" i="6"/>
  <c r="H46" i="6"/>
  <c r="J46" i="6"/>
  <c r="H68" i="6"/>
  <c r="I68" i="6"/>
  <c r="H26" i="6"/>
  <c r="J26" i="6"/>
  <c r="H118" i="6"/>
  <c r="I118" i="6"/>
  <c r="H278" i="6"/>
  <c r="I278" i="6"/>
  <c r="H406" i="6"/>
  <c r="H105" i="6"/>
  <c r="I105" i="6"/>
  <c r="H247" i="6"/>
  <c r="I247" i="6"/>
  <c r="H327" i="6"/>
  <c r="I327" i="6"/>
  <c r="H221" i="6"/>
  <c r="I221" i="6"/>
  <c r="H30" i="6"/>
  <c r="I30" i="6"/>
  <c r="H98" i="6"/>
  <c r="I98" i="6"/>
  <c r="H352" i="6"/>
  <c r="J352" i="6"/>
  <c r="H422" i="6"/>
  <c r="J422" i="6"/>
  <c r="H432" i="6"/>
  <c r="J432" i="6"/>
  <c r="H167" i="6"/>
  <c r="J167" i="6"/>
  <c r="H244" i="6"/>
  <c r="J244" i="6"/>
  <c r="H598" i="6"/>
  <c r="J598" i="6"/>
  <c r="H230" i="6"/>
  <c r="I230" i="6"/>
  <c r="H192" i="6"/>
  <c r="J192" i="6"/>
  <c r="H103" i="6"/>
  <c r="J103" i="6"/>
  <c r="H49" i="6"/>
  <c r="I49" i="6"/>
  <c r="H475" i="6"/>
  <c r="J475" i="6"/>
  <c r="H186" i="6"/>
  <c r="I186" i="6"/>
  <c r="H423" i="6"/>
  <c r="J423" i="6"/>
  <c r="H166" i="6"/>
  <c r="J166" i="6"/>
  <c r="H128" i="6"/>
  <c r="J128" i="6"/>
  <c r="H483" i="6"/>
  <c r="J483" i="6"/>
  <c r="H347" i="6"/>
  <c r="J347" i="6"/>
  <c r="H188" i="6"/>
  <c r="I188" i="6"/>
  <c r="H314" i="6"/>
  <c r="J314" i="6"/>
  <c r="C60" i="6"/>
  <c r="C52" i="6"/>
  <c r="C44" i="6"/>
  <c r="C36" i="6"/>
  <c r="C28" i="6"/>
  <c r="C20" i="6"/>
  <c r="C12" i="6"/>
  <c r="C59" i="6"/>
  <c r="C43" i="6"/>
  <c r="C27" i="6"/>
  <c r="C11" i="6"/>
  <c r="C53" i="6"/>
  <c r="C37" i="6"/>
  <c r="C21" i="6"/>
  <c r="C66" i="6"/>
  <c r="C50" i="6"/>
  <c r="C34" i="6"/>
  <c r="C18" i="6"/>
  <c r="C55" i="6"/>
  <c r="C23" i="6"/>
  <c r="C49" i="6"/>
  <c r="C17" i="6"/>
  <c r="C14" i="6"/>
  <c r="C9" i="6"/>
  <c r="C38" i="6"/>
  <c r="C63" i="6"/>
  <c r="C57" i="6"/>
  <c r="C46" i="6"/>
  <c r="C47" i="6"/>
  <c r="C56" i="6"/>
  <c r="C40" i="6"/>
  <c r="C24" i="6"/>
  <c r="C8" i="6"/>
  <c r="C35" i="6"/>
  <c r="C61" i="6"/>
  <c r="C29" i="6"/>
  <c r="C58" i="6"/>
  <c r="C26" i="6"/>
  <c r="C39" i="6"/>
  <c r="C33" i="6"/>
  <c r="C15" i="6"/>
  <c r="C22" i="6"/>
  <c r="C25" i="6"/>
  <c r="C41" i="6"/>
  <c r="C64" i="6"/>
  <c r="C48" i="6"/>
  <c r="C32" i="6"/>
  <c r="C16" i="6"/>
  <c r="C51" i="6"/>
  <c r="C19" i="6"/>
  <c r="C45" i="6"/>
  <c r="C13" i="6"/>
  <c r="C42" i="6"/>
  <c r="C10" i="6"/>
  <c r="C65" i="6"/>
  <c r="C62" i="6"/>
  <c r="C54" i="6"/>
  <c r="C31" i="6"/>
  <c r="C30" i="6"/>
  <c r="J566" i="6"/>
  <c r="I566" i="6"/>
  <c r="I589" i="6"/>
  <c r="J589" i="6"/>
  <c r="J544" i="6"/>
  <c r="J593" i="6"/>
  <c r="I593" i="6"/>
  <c r="I480" i="6"/>
  <c r="J480" i="6"/>
  <c r="J516" i="6"/>
  <c r="I516" i="6"/>
  <c r="J469" i="6"/>
  <c r="I469" i="6"/>
  <c r="J437" i="6"/>
  <c r="J446" i="6"/>
  <c r="I446" i="6"/>
  <c r="J318" i="6"/>
  <c r="I318" i="6"/>
  <c r="J190" i="6"/>
  <c r="I190" i="6"/>
  <c r="I280" i="6"/>
  <c r="J280" i="6"/>
  <c r="I152" i="6"/>
  <c r="I191" i="6"/>
  <c r="J191" i="6"/>
  <c r="J274" i="6"/>
  <c r="I274" i="6"/>
  <c r="I19" i="6"/>
  <c r="I202" i="6"/>
  <c r="I164" i="6"/>
  <c r="J416" i="6"/>
  <c r="J487" i="6"/>
  <c r="I407" i="6"/>
  <c r="J162" i="6"/>
  <c r="I34" i="6"/>
  <c r="J34" i="6"/>
  <c r="J9" i="6"/>
  <c r="J552" i="6"/>
  <c r="J600" i="6"/>
  <c r="I509" i="6"/>
  <c r="I69" i="6"/>
  <c r="J158" i="6"/>
  <c r="I35" i="6"/>
  <c r="J235" i="6"/>
  <c r="I245" i="6"/>
  <c r="I124" i="6"/>
  <c r="I170" i="6"/>
  <c r="J433" i="6"/>
  <c r="J369" i="6"/>
  <c r="I460" i="6"/>
  <c r="I273" i="6"/>
  <c r="J205" i="6"/>
  <c r="J173" i="6"/>
  <c r="I507" i="6"/>
  <c r="I238" i="6"/>
  <c r="J136" i="6"/>
  <c r="I464" i="6"/>
  <c r="J111" i="6"/>
  <c r="J370" i="6"/>
  <c r="J204" i="6"/>
  <c r="J420" i="6"/>
  <c r="J263" i="6"/>
  <c r="I411" i="6"/>
  <c r="J144" i="6"/>
  <c r="I346" i="6"/>
  <c r="I419" i="6"/>
  <c r="I582" i="6"/>
  <c r="J582" i="6"/>
  <c r="I594" i="6"/>
  <c r="J594" i="6"/>
  <c r="I528" i="6"/>
  <c r="J528" i="6"/>
  <c r="J549" i="6"/>
  <c r="J564" i="6"/>
  <c r="I564" i="6"/>
  <c r="J484" i="6"/>
  <c r="I484" i="6"/>
  <c r="J453" i="6"/>
  <c r="I453" i="6"/>
  <c r="J539" i="6"/>
  <c r="I539" i="6"/>
  <c r="J254" i="6"/>
  <c r="I254" i="6"/>
  <c r="I126" i="6"/>
  <c r="J24" i="6"/>
  <c r="I56" i="6"/>
  <c r="I291" i="6"/>
  <c r="J51" i="6"/>
  <c r="I537" i="6"/>
  <c r="I163" i="6"/>
  <c r="J325" i="6"/>
  <c r="I308" i="6"/>
  <c r="I572" i="6"/>
  <c r="J323" i="6"/>
  <c r="J14" i="6"/>
  <c r="I585" i="6"/>
  <c r="I533" i="6"/>
  <c r="J557" i="6"/>
  <c r="I32" i="6"/>
  <c r="J597" i="6"/>
  <c r="J371" i="6"/>
  <c r="I338" i="6"/>
  <c r="I300" i="6"/>
  <c r="I219" i="6"/>
  <c r="J292" i="6"/>
  <c r="J99" i="6"/>
  <c r="I349" i="6"/>
  <c r="I529" i="6"/>
  <c r="I71" i="6"/>
  <c r="I554" i="6"/>
  <c r="J258" i="6"/>
  <c r="J31" i="6"/>
  <c r="J587" i="6"/>
  <c r="J485" i="6"/>
  <c r="I425" i="6"/>
  <c r="I393" i="6"/>
  <c r="J377" i="6"/>
  <c r="J361" i="6"/>
  <c r="J329" i="6"/>
  <c r="J535" i="6"/>
  <c r="I380" i="6"/>
  <c r="I348" i="6"/>
  <c r="I316" i="6"/>
  <c r="I297" i="6"/>
  <c r="I265" i="6"/>
  <c r="I588" i="6"/>
  <c r="I526" i="6"/>
  <c r="J545" i="6"/>
  <c r="I481" i="6"/>
  <c r="J447" i="6"/>
  <c r="J383" i="6"/>
  <c r="I319" i="6"/>
  <c r="J424" i="6"/>
  <c r="J303" i="6"/>
  <c r="J239" i="6"/>
  <c r="I197" i="6"/>
  <c r="I165" i="6"/>
  <c r="J125" i="6"/>
  <c r="I567" i="6"/>
  <c r="J398" i="6"/>
  <c r="J270" i="6"/>
  <c r="J142" i="6"/>
  <c r="I20" i="6"/>
  <c r="J52" i="6"/>
  <c r="I232" i="6"/>
  <c r="J168" i="6"/>
  <c r="J104" i="6"/>
  <c r="J467" i="6"/>
  <c r="J336" i="6"/>
  <c r="I143" i="6"/>
  <c r="I522" i="6"/>
  <c r="J315" i="6"/>
  <c r="I357" i="6"/>
  <c r="J234" i="6"/>
  <c r="J596" i="6"/>
  <c r="J57" i="6"/>
  <c r="I309" i="6"/>
  <c r="I177" i="6"/>
  <c r="I451" i="6"/>
  <c r="I579" i="6"/>
  <c r="I115" i="6"/>
  <c r="I331" i="6"/>
  <c r="J312" i="6"/>
  <c r="J23" i="6"/>
  <c r="J511" i="6"/>
  <c r="J502" i="6"/>
  <c r="I502" i="6"/>
  <c r="I475" i="6"/>
  <c r="I314" i="6"/>
  <c r="J310" i="6"/>
  <c r="I140" i="6"/>
  <c r="J149" i="6"/>
  <c r="J454" i="6"/>
  <c r="J356" i="6"/>
  <c r="I267" i="6"/>
  <c r="I523" i="6"/>
  <c r="I384" i="6"/>
  <c r="I127" i="6"/>
  <c r="J435" i="6"/>
  <c r="I117" i="6"/>
  <c r="I560" i="6"/>
  <c r="I568" i="6"/>
  <c r="J185" i="6"/>
  <c r="J426" i="6"/>
  <c r="J134" i="6"/>
  <c r="J301" i="6"/>
  <c r="J299" i="6"/>
  <c r="J392" i="6"/>
  <c r="I578" i="6"/>
  <c r="I576" i="6"/>
  <c r="I236" i="6"/>
  <c r="J583" i="6"/>
  <c r="J8" i="6"/>
  <c r="J586" i="6"/>
  <c r="J387" i="6"/>
  <c r="I387" i="6"/>
  <c r="J61" i="6"/>
  <c r="I61" i="6"/>
  <c r="J112" i="6"/>
  <c r="I112" i="6"/>
  <c r="J391" i="6"/>
  <c r="I391" i="6"/>
  <c r="J122" i="6"/>
  <c r="I122" i="6"/>
  <c r="I490" i="6"/>
  <c r="J490" i="6"/>
  <c r="J135" i="6"/>
  <c r="I135" i="6"/>
  <c r="J198" i="6"/>
  <c r="I198" i="6"/>
  <c r="J439" i="6"/>
  <c r="I439" i="6"/>
  <c r="I261" i="6"/>
  <c r="J261" i="6"/>
  <c r="J441" i="6"/>
  <c r="I441" i="6"/>
  <c r="J410" i="6"/>
  <c r="I410" i="6"/>
  <c r="J561" i="6"/>
  <c r="I561" i="6"/>
  <c r="I193" i="6"/>
  <c r="J193" i="6"/>
  <c r="I195" i="6"/>
  <c r="J195" i="6"/>
  <c r="I100" i="6"/>
  <c r="J100" i="6"/>
  <c r="I543" i="6"/>
  <c r="J543" i="6"/>
  <c r="J11" i="6"/>
  <c r="I11" i="6"/>
  <c r="I515" i="6"/>
  <c r="J515" i="6"/>
  <c r="I339" i="6"/>
  <c r="J339" i="6"/>
  <c r="J36" i="6"/>
  <c r="I36" i="6"/>
  <c r="J462" i="6"/>
  <c r="I462" i="6"/>
  <c r="I213" i="6"/>
  <c r="J213" i="6"/>
  <c r="I351" i="6"/>
  <c r="J351" i="6"/>
  <c r="I558" i="6"/>
  <c r="J558" i="6"/>
  <c r="J264" i="6"/>
  <c r="I264" i="6"/>
  <c r="I141" i="6"/>
  <c r="J141" i="6"/>
  <c r="I249" i="6"/>
  <c r="J249" i="6"/>
  <c r="J335" i="6"/>
  <c r="I335" i="6"/>
  <c r="J444" i="6"/>
  <c r="I444" i="6"/>
  <c r="I313" i="6"/>
  <c r="J313" i="6"/>
  <c r="J320" i="6"/>
  <c r="I320" i="6"/>
  <c r="I379" i="6"/>
  <c r="J379" i="6"/>
  <c r="I389" i="6"/>
  <c r="J389" i="6"/>
  <c r="I95" i="6"/>
  <c r="J95" i="6"/>
  <c r="I449" i="6"/>
  <c r="J449" i="6"/>
  <c r="J363" i="6"/>
  <c r="I363" i="6"/>
  <c r="I101" i="6"/>
  <c r="J101" i="6"/>
  <c r="J532" i="6"/>
  <c r="I532" i="6"/>
  <c r="J584" i="6"/>
  <c r="I584" i="6"/>
  <c r="I590" i="6"/>
  <c r="J590" i="6"/>
  <c r="J133" i="6"/>
  <c r="I133" i="6"/>
  <c r="J574" i="6"/>
  <c r="I574" i="6"/>
  <c r="I269" i="6"/>
  <c r="J269" i="6"/>
  <c r="I128" i="6"/>
  <c r="J230" i="6"/>
  <c r="J42" i="6"/>
  <c r="J322" i="6"/>
  <c r="I226" i="6"/>
  <c r="I92" i="6"/>
  <c r="J75" i="6"/>
  <c r="I470" i="6"/>
  <c r="J408" i="6"/>
  <c r="I489" i="6"/>
  <c r="I199" i="6"/>
  <c r="J266" i="6"/>
  <c r="J79" i="6"/>
  <c r="I206" i="6"/>
  <c r="I360" i="6"/>
  <c r="J556" i="6"/>
  <c r="I573" i="6"/>
  <c r="I222" i="6"/>
  <c r="J295" i="6"/>
  <c r="I37" i="6"/>
  <c r="I108" i="6"/>
  <c r="J146" i="6"/>
  <c r="J88" i="6"/>
  <c r="J382" i="6"/>
  <c r="I493" i="6"/>
  <c r="I496" i="6"/>
  <c r="I592" i="6"/>
  <c r="J378" i="6"/>
  <c r="I427" i="6"/>
  <c r="I110" i="6"/>
  <c r="J542" i="6"/>
  <c r="J401" i="6"/>
  <c r="J354" i="6"/>
  <c r="I531" i="6"/>
  <c r="J413" i="6"/>
  <c r="I505" i="6"/>
  <c r="I514" i="6"/>
  <c r="J40" i="6"/>
  <c r="I85" i="6"/>
  <c r="I525" i="6"/>
  <c r="I512" i="6"/>
  <c r="I347" i="6"/>
  <c r="I423" i="6"/>
  <c r="I103" i="6"/>
  <c r="J438" i="6"/>
  <c r="I86" i="6"/>
  <c r="J176" i="6"/>
  <c r="J547" i="6"/>
  <c r="I294" i="6"/>
  <c r="I358" i="6"/>
  <c r="J182" i="6"/>
  <c r="I87" i="6"/>
  <c r="I45" i="6"/>
  <c r="I89" i="6"/>
  <c r="I97" i="6"/>
  <c r="J231" i="6"/>
  <c r="J375" i="6"/>
  <c r="J404" i="6"/>
  <c r="I373" i="6"/>
  <c r="J541" i="6"/>
  <c r="I154" i="6"/>
  <c r="J246" i="6"/>
  <c r="I244" i="6"/>
  <c r="J105" i="6"/>
  <c r="I256" i="6"/>
  <c r="J194" i="6"/>
  <c r="J530" i="6"/>
  <c r="I452" i="6"/>
  <c r="I46" i="6"/>
  <c r="J555" i="6"/>
  <c r="I26" i="6"/>
  <c r="J386" i="6"/>
  <c r="I147" i="6"/>
  <c r="I208" i="6"/>
  <c r="I260" i="6"/>
  <c r="J171" i="6"/>
  <c r="I599" i="6"/>
  <c r="I285" i="6"/>
  <c r="J429" i="6"/>
  <c r="J240" i="6"/>
  <c r="I240" i="6"/>
  <c r="I365" i="6"/>
  <c r="J365" i="6"/>
  <c r="J443" i="6"/>
  <c r="I443" i="6"/>
  <c r="I559" i="6"/>
  <c r="J559" i="6"/>
  <c r="J431" i="6"/>
  <c r="I431" i="6"/>
  <c r="J510" i="6"/>
  <c r="I510" i="6"/>
  <c r="J396" i="6"/>
  <c r="I396" i="6"/>
  <c r="I257" i="6"/>
  <c r="J257" i="6"/>
  <c r="I289" i="6"/>
  <c r="J289" i="6"/>
  <c r="J575" i="6"/>
  <c r="I575" i="6"/>
  <c r="J517" i="6"/>
  <c r="I517" i="6"/>
  <c r="I581" i="6"/>
  <c r="J581" i="6"/>
  <c r="J353" i="6"/>
  <c r="I353" i="6"/>
  <c r="J220" i="6"/>
  <c r="I220" i="6"/>
  <c r="I96" i="6"/>
  <c r="J96" i="6"/>
  <c r="J580" i="6"/>
  <c r="I580" i="6"/>
  <c r="J400" i="6"/>
  <c r="I400" i="6"/>
  <c r="J48" i="6"/>
  <c r="I48" i="6"/>
  <c r="J172" i="6"/>
  <c r="I172" i="6"/>
  <c r="J186" i="6"/>
  <c r="J440" i="6"/>
  <c r="I534" i="6"/>
  <c r="J355" i="6"/>
  <c r="J22" i="6"/>
  <c r="J293" i="6"/>
  <c r="J405" i="6"/>
  <c r="J156" i="6"/>
  <c r="I277" i="6"/>
  <c r="J506" i="6"/>
  <c r="J227" i="6"/>
  <c r="J184" i="6"/>
  <c r="J94" i="6"/>
  <c r="J478" i="6"/>
  <c r="I445" i="6"/>
  <c r="J520" i="6"/>
  <c r="J536" i="6"/>
  <c r="I119" i="6"/>
  <c r="J262" i="6"/>
  <c r="J212" i="6"/>
  <c r="J458" i="6"/>
  <c r="J402" i="6"/>
  <c r="I216" i="6"/>
  <c r="J275" i="6"/>
  <c r="I390" i="6"/>
  <c r="J242" i="6"/>
  <c r="J259" i="6"/>
  <c r="J72" i="6"/>
  <c r="J200" i="6"/>
  <c r="J44" i="6"/>
  <c r="I174" i="6"/>
  <c r="I430" i="6"/>
  <c r="J77" i="6"/>
  <c r="I157" i="6"/>
  <c r="I189" i="6"/>
  <c r="I287" i="6"/>
  <c r="J456" i="6"/>
  <c r="I595" i="6"/>
  <c r="J225" i="6"/>
  <c r="I332" i="6"/>
  <c r="I321" i="6"/>
  <c r="I570" i="6"/>
  <c r="J150" i="6"/>
  <c r="I472" i="6"/>
  <c r="J120" i="6"/>
  <c r="J414" i="6"/>
  <c r="J500" i="6"/>
  <c r="J504" i="6"/>
  <c r="I102" i="6"/>
  <c r="I217" i="6"/>
  <c r="I474" i="6"/>
  <c r="J155" i="6"/>
  <c r="I591" i="6"/>
  <c r="J90" i="6"/>
  <c r="I90" i="6"/>
  <c r="I121" i="6"/>
  <c r="J121" i="6"/>
  <c r="J10" i="6"/>
  <c r="I10" i="6"/>
  <c r="J215" i="6"/>
  <c r="I215" i="6"/>
  <c r="I250" i="6"/>
  <c r="J250" i="6"/>
  <c r="J448" i="6"/>
  <c r="I448" i="6"/>
  <c r="I145" i="6"/>
  <c r="J145" i="6"/>
  <c r="J471" i="6"/>
  <c r="I471" i="6"/>
  <c r="I317" i="6"/>
  <c r="J317" i="6"/>
  <c r="I131" i="6"/>
  <c r="J131" i="6"/>
  <c r="I138" i="6"/>
  <c r="J138" i="6"/>
  <c r="J283" i="6"/>
  <c r="I283" i="6"/>
  <c r="I59" i="6"/>
  <c r="J59" i="6"/>
  <c r="J175" i="6"/>
  <c r="I175" i="6"/>
  <c r="J482" i="6"/>
  <c r="I482" i="6"/>
  <c r="I12" i="6"/>
  <c r="J12" i="6"/>
  <c r="J109" i="6"/>
  <c r="I109" i="6"/>
  <c r="I114" i="6"/>
  <c r="J114" i="6"/>
  <c r="J223" i="6"/>
  <c r="I223" i="6"/>
  <c r="I367" i="6"/>
  <c r="J367" i="6"/>
  <c r="I513" i="6"/>
  <c r="J513" i="6"/>
  <c r="I302" i="6"/>
  <c r="J302" i="6"/>
  <c r="I60" i="6"/>
  <c r="J60" i="6"/>
  <c r="J241" i="6"/>
  <c r="I241" i="6"/>
  <c r="I305" i="6"/>
  <c r="J305" i="6"/>
  <c r="I364" i="6"/>
  <c r="J364" i="6"/>
  <c r="J428" i="6"/>
  <c r="I428" i="6"/>
  <c r="I503" i="6"/>
  <c r="J503" i="6"/>
  <c r="J328" i="6"/>
  <c r="I328" i="6"/>
  <c r="J465" i="6"/>
  <c r="I465" i="6"/>
  <c r="J508" i="6"/>
  <c r="I508" i="6"/>
  <c r="I577" i="6"/>
  <c r="J577" i="6"/>
  <c r="J417" i="6"/>
  <c r="I417" i="6"/>
  <c r="J385" i="6"/>
  <c r="I385" i="6"/>
  <c r="I497" i="6"/>
  <c r="J497" i="6"/>
  <c r="J436" i="6"/>
  <c r="I436" i="6"/>
  <c r="J521" i="6"/>
  <c r="I521" i="6"/>
  <c r="J248" i="6"/>
  <c r="I248" i="6"/>
  <c r="J16" i="6"/>
  <c r="I16" i="6"/>
  <c r="I286" i="6"/>
  <c r="J286" i="6"/>
  <c r="I282" i="6"/>
  <c r="J282" i="6"/>
  <c r="J159" i="6"/>
  <c r="I159" i="6"/>
  <c r="I210" i="6"/>
  <c r="J210" i="6"/>
  <c r="J461" i="6"/>
  <c r="I461" i="6"/>
  <c r="J91" i="6"/>
  <c r="I91" i="6"/>
  <c r="I540" i="6"/>
  <c r="J540" i="6"/>
  <c r="I39" i="6"/>
  <c r="J39" i="6"/>
  <c r="I161" i="6"/>
  <c r="J161" i="6"/>
  <c r="J450" i="6"/>
  <c r="I13" i="6"/>
  <c r="J47" i="6"/>
  <c r="I81" i="6"/>
  <c r="I343" i="6"/>
  <c r="J372" i="6"/>
  <c r="I17" i="6"/>
  <c r="J563" i="6"/>
  <c r="I268" i="6"/>
  <c r="I306" i="6"/>
  <c r="J207" i="6"/>
  <c r="J546" i="6"/>
  <c r="J296" i="6"/>
  <c r="J78" i="6"/>
  <c r="I334" i="6"/>
  <c r="J93" i="6"/>
  <c r="J181" i="6"/>
  <c r="J271" i="6"/>
  <c r="I495" i="6"/>
  <c r="J415" i="6"/>
  <c r="J494" i="6"/>
  <c r="J233" i="6"/>
  <c r="J281" i="6"/>
  <c r="I412" i="6"/>
  <c r="I476" i="6"/>
  <c r="J345" i="6"/>
  <c r="J409" i="6"/>
  <c r="I548" i="6"/>
  <c r="J73" i="6"/>
  <c r="I196" i="6"/>
  <c r="J113" i="6"/>
  <c r="I33" i="6"/>
  <c r="I330" i="6"/>
  <c r="I82" i="6"/>
  <c r="I64" i="6"/>
  <c r="I350" i="6"/>
  <c r="I477" i="6"/>
  <c r="I488" i="6"/>
  <c r="I569" i="6"/>
  <c r="I342" i="6"/>
  <c r="I432" i="6"/>
  <c r="I352" i="6"/>
  <c r="J30" i="6"/>
  <c r="J327" i="6"/>
  <c r="J278" i="6"/>
  <c r="J368" i="6"/>
  <c r="J130" i="6"/>
  <c r="I279" i="6"/>
  <c r="J63" i="6"/>
  <c r="I18" i="6"/>
  <c r="I284" i="6"/>
  <c r="I25" i="6"/>
  <c r="I29" i="6"/>
  <c r="I418" i="6"/>
  <c r="J70" i="6"/>
  <c r="J153" i="6"/>
  <c r="J344" i="6"/>
  <c r="J253" i="6"/>
  <c r="I324" i="6"/>
  <c r="J551" i="6"/>
  <c r="I397" i="6"/>
  <c r="I457" i="6"/>
  <c r="J218" i="6"/>
  <c r="I123" i="6"/>
  <c r="J27" i="6"/>
  <c r="I403" i="6"/>
  <c r="J28" i="6"/>
  <c r="J366" i="6"/>
  <c r="J255" i="6"/>
  <c r="I399" i="6"/>
  <c r="J463" i="6"/>
  <c r="J337" i="6"/>
  <c r="J74" i="6"/>
  <c r="J466" i="6"/>
  <c r="J571" i="6"/>
  <c r="I288" i="6"/>
  <c r="I167" i="6"/>
  <c r="J527" i="6"/>
  <c r="I479" i="6"/>
  <c r="I311" i="6"/>
  <c r="J455" i="6"/>
  <c r="I272" i="6"/>
  <c r="J41" i="6"/>
  <c r="I304" i="6"/>
  <c r="J55" i="6"/>
  <c r="I180" i="6"/>
  <c r="J499" i="6"/>
  <c r="I15" i="6"/>
  <c r="J160" i="6"/>
  <c r="I376" i="6"/>
  <c r="I486" i="6"/>
  <c r="I468" i="6"/>
  <c r="I524" i="6"/>
  <c r="I442" i="6"/>
  <c r="J65" i="6"/>
  <c r="I326" i="6"/>
  <c r="I421" i="6"/>
  <c r="I21" i="6"/>
  <c r="I178" i="6"/>
  <c r="J221" i="6"/>
  <c r="J83" i="6"/>
  <c r="I374" i="6"/>
  <c r="I139" i="6"/>
  <c r="J307" i="6"/>
  <c r="J129" i="6"/>
  <c r="I388" i="6"/>
  <c r="I492" i="6"/>
  <c r="J251" i="6"/>
  <c r="J459" i="6"/>
  <c r="J224" i="6"/>
  <c r="I381" i="6"/>
  <c r="J394" i="6"/>
  <c r="J406" i="6"/>
  <c r="I406" i="6"/>
  <c r="I362" i="6"/>
  <c r="J362" i="6"/>
  <c r="I106" i="6"/>
  <c r="J106" i="6"/>
  <c r="J80" i="6"/>
  <c r="I80" i="6"/>
  <c r="I211" i="6"/>
  <c r="J211" i="6"/>
  <c r="I483" i="6"/>
  <c r="I192" i="6"/>
  <c r="J169" i="6"/>
  <c r="J183" i="6"/>
  <c r="I395" i="6"/>
  <c r="I243" i="6"/>
  <c r="I491" i="6"/>
  <c r="J229" i="6"/>
  <c r="I340" i="6"/>
  <c r="J341" i="6"/>
  <c r="I473" i="6"/>
  <c r="J84" i="6"/>
  <c r="I553" i="6"/>
  <c r="I58" i="6"/>
  <c r="J203" i="6"/>
  <c r="J179" i="6"/>
  <c r="J38" i="6"/>
  <c r="I518" i="6"/>
  <c r="J519" i="6"/>
  <c r="J67" i="6"/>
  <c r="I228" i="6"/>
  <c r="J187" i="6"/>
  <c r="I43" i="6"/>
  <c r="I434" i="6"/>
  <c r="I116" i="6"/>
  <c r="I50" i="6"/>
  <c r="I151" i="6"/>
  <c r="I62" i="6"/>
  <c r="J137" i="6"/>
  <c r="J498" i="6"/>
  <c r="I538" i="6"/>
  <c r="J298" i="6"/>
  <c r="I252" i="6"/>
  <c r="I54" i="6"/>
  <c r="I565" i="6"/>
  <c r="I209" i="6"/>
  <c r="J550" i="6"/>
  <c r="I333" i="6"/>
  <c r="I501" i="6"/>
  <c r="I276" i="6"/>
  <c r="J107" i="6"/>
  <c r="J201" i="6"/>
  <c r="J66" i="6"/>
  <c r="I132" i="6"/>
  <c r="I290" i="6"/>
  <c r="J359" i="6"/>
  <c r="I237" i="6"/>
  <c r="I148" i="6"/>
  <c r="J53" i="6"/>
  <c r="J76" i="6"/>
  <c r="J188" i="6"/>
  <c r="I166" i="6"/>
  <c r="J49" i="6"/>
  <c r="I598" i="6"/>
  <c r="J214" i="6"/>
  <c r="J562" i="6"/>
  <c r="J68" i="6"/>
  <c r="I422" i="6"/>
  <c r="J98" i="6"/>
  <c r="J247" i="6"/>
  <c r="J118" i="6"/>
  <c r="D31" i="6"/>
  <c r="E31" i="6"/>
  <c r="E62" i="6"/>
  <c r="D62" i="6"/>
  <c r="D10" i="6"/>
  <c r="D13" i="6"/>
  <c r="D19" i="6"/>
  <c r="D16" i="6"/>
  <c r="D48" i="6"/>
  <c r="E48" i="6"/>
  <c r="D41" i="6"/>
  <c r="E41" i="6"/>
  <c r="D22" i="6"/>
  <c r="D33" i="6"/>
  <c r="E33" i="6"/>
  <c r="D26" i="6"/>
  <c r="D29" i="6"/>
  <c r="E29" i="6"/>
  <c r="E35" i="6"/>
  <c r="D35" i="6"/>
  <c r="D24" i="6"/>
  <c r="D56" i="6"/>
  <c r="E56" i="6"/>
  <c r="E46" i="6"/>
  <c r="D46" i="6"/>
  <c r="E63" i="6"/>
  <c r="D63" i="6"/>
  <c r="D9" i="6"/>
  <c r="F9" i="6"/>
  <c r="D17" i="6"/>
  <c r="D23" i="6"/>
  <c r="D18" i="6"/>
  <c r="D50" i="6"/>
  <c r="E50" i="6"/>
  <c r="D21" i="6"/>
  <c r="E53" i="6"/>
  <c r="D53" i="6"/>
  <c r="D27" i="6"/>
  <c r="D59" i="6"/>
  <c r="E59" i="6"/>
  <c r="D20" i="6"/>
  <c r="D36" i="6"/>
  <c r="E36" i="6"/>
  <c r="D52" i="6"/>
  <c r="E52" i="6"/>
  <c r="D30" i="6"/>
  <c r="E30" i="6"/>
  <c r="E54" i="6"/>
  <c r="D54" i="6"/>
  <c r="D65" i="6"/>
  <c r="E65" i="6"/>
  <c r="D42" i="6"/>
  <c r="E42" i="6"/>
  <c r="E45" i="6"/>
  <c r="D45" i="6"/>
  <c r="E51" i="6"/>
  <c r="D51" i="6"/>
  <c r="D32" i="6"/>
  <c r="E32" i="6"/>
  <c r="D64" i="6"/>
  <c r="E64" i="6"/>
  <c r="D25" i="6"/>
  <c r="D15" i="6"/>
  <c r="E39" i="6"/>
  <c r="D39" i="6"/>
  <c r="E58" i="6"/>
  <c r="D58" i="6"/>
  <c r="D61" i="6"/>
  <c r="E61" i="6"/>
  <c r="D8" i="6"/>
  <c r="F8" i="6"/>
  <c r="D40" i="6"/>
  <c r="E40" i="6"/>
  <c r="E47" i="6"/>
  <c r="D47" i="6"/>
  <c r="E57" i="6"/>
  <c r="D57" i="6"/>
  <c r="E38" i="6"/>
  <c r="D38" i="6"/>
  <c r="D14" i="6"/>
  <c r="D49" i="6"/>
  <c r="E49" i="6"/>
  <c r="E55" i="6"/>
  <c r="D55" i="6"/>
  <c r="D34" i="6"/>
  <c r="E34" i="6"/>
  <c r="E66" i="6"/>
  <c r="D66" i="6"/>
  <c r="E37" i="6"/>
  <c r="D37" i="6"/>
  <c r="D11" i="6"/>
  <c r="E43" i="6"/>
  <c r="D43" i="6"/>
  <c r="D12" i="6"/>
  <c r="D28" i="6"/>
  <c r="E44" i="6"/>
  <c r="D44" i="6"/>
  <c r="E60" i="6"/>
  <c r="D60" i="6"/>
  <c r="F60" i="6"/>
  <c r="F44" i="6"/>
  <c r="F28" i="6"/>
  <c r="F43" i="6"/>
  <c r="F11" i="6"/>
  <c r="F34" i="6"/>
  <c r="F49" i="6"/>
  <c r="F38" i="6"/>
  <c r="F57" i="6"/>
  <c r="F47" i="6"/>
  <c r="F61" i="6"/>
  <c r="F25" i="6"/>
  <c r="F64" i="6"/>
  <c r="F32" i="6"/>
  <c r="F42" i="6"/>
  <c r="F65" i="6"/>
  <c r="F30" i="6"/>
  <c r="F52" i="6"/>
  <c r="F36" i="6"/>
  <c r="F27" i="6"/>
  <c r="F18" i="6"/>
  <c r="F17" i="6"/>
  <c r="F63" i="6"/>
  <c r="F46" i="6"/>
  <c r="F24" i="6"/>
  <c r="F29" i="6"/>
  <c r="F22" i="6"/>
  <c r="F41" i="6"/>
  <c r="F48" i="6"/>
  <c r="F19" i="6"/>
  <c r="F10" i="6"/>
  <c r="F31" i="6"/>
  <c r="F12" i="6"/>
  <c r="F13" i="6"/>
  <c r="F37" i="6"/>
  <c r="F66" i="6"/>
  <c r="F55" i="6"/>
  <c r="F14" i="6"/>
  <c r="F40" i="6"/>
  <c r="F58" i="6"/>
  <c r="F39" i="6"/>
  <c r="F15" i="6"/>
  <c r="F51" i="6"/>
  <c r="F45" i="6"/>
  <c r="F54" i="6"/>
  <c r="F20" i="6"/>
  <c r="F59" i="6"/>
  <c r="F53" i="6"/>
  <c r="F21" i="6"/>
  <c r="F50" i="6"/>
  <c r="F23" i="6"/>
  <c r="F56" i="6"/>
  <c r="F35" i="6"/>
  <c r="F26" i="6"/>
  <c r="F33" i="6"/>
  <c r="F16" i="6"/>
  <c r="F62" i="6"/>
  <c r="E28" i="6"/>
  <c r="E12" i="6"/>
  <c r="E11" i="6"/>
  <c r="E15" i="6"/>
  <c r="E25" i="6"/>
  <c r="E26" i="6"/>
  <c r="E22" i="6"/>
  <c r="E16" i="6"/>
  <c r="E19" i="6"/>
  <c r="E18" i="6"/>
  <c r="E23" i="6"/>
  <c r="E17" i="6"/>
  <c r="E9" i="6"/>
  <c r="E14" i="6"/>
  <c r="E8" i="6"/>
  <c r="E20" i="6"/>
  <c r="E27" i="6"/>
  <c r="E21" i="6"/>
  <c r="E24" i="6"/>
  <c r="E13" i="6"/>
  <c r="E10" i="6"/>
</calcChain>
</file>

<file path=xl/sharedStrings.xml><?xml version="1.0" encoding="utf-8"?>
<sst xmlns="http://schemas.openxmlformats.org/spreadsheetml/2006/main" count="833" uniqueCount="512">
  <si>
    <t>Lĩnh vực</t>
  </si>
  <si>
    <t>Căn cứ pháp lý</t>
  </si>
  <si>
    <t>Cấp</t>
  </si>
  <si>
    <t>Bộ</t>
  </si>
  <si>
    <t>Luật</t>
  </si>
  <si>
    <t>Nghị định</t>
  </si>
  <si>
    <t>Thông tư</t>
  </si>
  <si>
    <t>Quyết định</t>
  </si>
  <si>
    <t>Kết quả</t>
  </si>
  <si>
    <t>Chứng chỉ</t>
  </si>
  <si>
    <t>Chọn</t>
  </si>
  <si>
    <t>Nghị quyết</t>
  </si>
  <si>
    <t>Pháp lệnh</t>
  </si>
  <si>
    <t>Thông tư liên tịch</t>
  </si>
  <si>
    <t>Bản cam kết</t>
  </si>
  <si>
    <t>Bằng</t>
  </si>
  <si>
    <t>Biển hiệu</t>
  </si>
  <si>
    <t>Chứng chỉ hành nghề</t>
  </si>
  <si>
    <t>Giấy chứng nhận</t>
  </si>
  <si>
    <t>Giấy phép</t>
  </si>
  <si>
    <t>Giấy xác nhận</t>
  </si>
  <si>
    <t>Giấy đăng ký</t>
  </si>
  <si>
    <t>Phê duyệt</t>
  </si>
  <si>
    <t>Quyết định hành chính</t>
  </si>
  <si>
    <t>Thẻ</t>
  </si>
  <si>
    <t>Văn bản chấp thuận</t>
  </si>
  <si>
    <t>Văn bản xác nhận</t>
  </si>
  <si>
    <t>Ngành</t>
  </si>
  <si>
    <t>Giáo dục và Đào tạo</t>
  </si>
  <si>
    <t>Xây dựng</t>
  </si>
  <si>
    <t>Tài nguyên và Môi trường</t>
  </si>
  <si>
    <t>Ngoại giao</t>
  </si>
  <si>
    <t>Y tế</t>
  </si>
  <si>
    <t>Công thương</t>
  </si>
  <si>
    <t>Thông tin và Truyền thông</t>
  </si>
  <si>
    <t>Nội vụ</t>
  </si>
  <si>
    <t>Giao thông vận tải</t>
  </si>
  <si>
    <t>Tài chính</t>
  </si>
  <si>
    <t>Thanh tra</t>
  </si>
  <si>
    <t>Tư pháp</t>
  </si>
  <si>
    <t>Kế hoạch và Đầu tư</t>
  </si>
  <si>
    <t>Dân tộc</t>
  </si>
  <si>
    <t>Ngân hàng</t>
  </si>
  <si>
    <t>Công an</t>
  </si>
  <si>
    <t>Quốc phòng</t>
  </si>
  <si>
    <t>Nông nghiệp và Phát triển nông thôn</t>
  </si>
  <si>
    <t>Lao động, Thương binh và Xã hội</t>
  </si>
  <si>
    <t>Có</t>
  </si>
  <si>
    <t>Không</t>
  </si>
  <si>
    <t>Tỉnh/thành phố</t>
  </si>
  <si>
    <t>Quận/huyện</t>
  </si>
  <si>
    <t>Xã/phường</t>
  </si>
  <si>
    <t>Thị xã</t>
  </si>
  <si>
    <t>ThoiGian</t>
  </si>
  <si>
    <t>Ngày</t>
  </si>
  <si>
    <t>Phút</t>
  </si>
  <si>
    <t>TH đặc biệt</t>
  </si>
  <si>
    <t>TT</t>
  </si>
  <si>
    <t>Xin</t>
  </si>
  <si>
    <t>Đề nghị</t>
  </si>
  <si>
    <t>KetQua</t>
  </si>
  <si>
    <t>CoQuanThucHien</t>
  </si>
  <si>
    <t>SuaDoiTT</t>
  </si>
  <si>
    <t>Xét</t>
  </si>
  <si>
    <t>Xóa</t>
  </si>
  <si>
    <t>Điều chỉnh</t>
  </si>
  <si>
    <t>Cấp đổi</t>
  </si>
  <si>
    <t xml:space="preserve">Nông nghiệp </t>
  </si>
  <si>
    <t>Xác nhận</t>
  </si>
  <si>
    <t>Lâm nghiệp</t>
  </si>
  <si>
    <t>Đăng ký</t>
  </si>
  <si>
    <t>Diêm nghiệp</t>
  </si>
  <si>
    <t xml:space="preserve">Thay đổi </t>
  </si>
  <si>
    <t>Thủy sản</t>
  </si>
  <si>
    <t>Khai báo</t>
  </si>
  <si>
    <t>Thủy lợi</t>
  </si>
  <si>
    <t>Cấp lại</t>
  </si>
  <si>
    <t>Phát triển nông thôn</t>
  </si>
  <si>
    <t>Thay đổi</t>
  </si>
  <si>
    <t>Cấp mới</t>
  </si>
  <si>
    <t>Giáo dục và đào tạo thuộc hệ thống giáo dục quốc dân và các cơ sở giáo dục khác</t>
  </si>
  <si>
    <t>Nghiệm thu</t>
  </si>
  <si>
    <t>Tiêu chuẩn nhà giáo, cán bộ quản lý giáo dục</t>
  </si>
  <si>
    <t>Kiểm duyệt</t>
  </si>
  <si>
    <t>Quy chế thi, tuyển sinh</t>
  </si>
  <si>
    <t>Thẩm định</t>
  </si>
  <si>
    <t>Hệ thống văn bằng, chứng chỉ</t>
  </si>
  <si>
    <t>Gia hạn</t>
  </si>
  <si>
    <t>Cơ sở vật chất và thiết bị trường học</t>
  </si>
  <si>
    <t>Trợ cấp</t>
  </si>
  <si>
    <t>Kiểm tra</t>
  </si>
  <si>
    <t>Kiến trúc</t>
  </si>
  <si>
    <t>Quy hoạch xây dựng</t>
  </si>
  <si>
    <t>Sửa đổi</t>
  </si>
  <si>
    <t>Hạ tầng kỹ thuật đô thị, khu công nghiệp, khu kinh tế, khu công nghệ cao</t>
  </si>
  <si>
    <t>Tạm dừng</t>
  </si>
  <si>
    <t>Phát triển đô thị</t>
  </si>
  <si>
    <t>Chấp thuận</t>
  </si>
  <si>
    <t>Nhà ở và công sở</t>
  </si>
  <si>
    <t>Kinh doanh bất động sản</t>
  </si>
  <si>
    <t>Chấm dứt</t>
  </si>
  <si>
    <t>Vật liệu xây dựng</t>
  </si>
  <si>
    <t>Cấp phép</t>
  </si>
  <si>
    <t>Đất đai</t>
  </si>
  <si>
    <t>Miễn trừ</t>
  </si>
  <si>
    <t>Tài nguyên nước</t>
  </si>
  <si>
    <t>Chứng thực</t>
  </si>
  <si>
    <t>Tài nguyên khoáng sản, địa chất</t>
  </si>
  <si>
    <t>Môi trường</t>
  </si>
  <si>
    <t>Khí tượng, thủy văn</t>
  </si>
  <si>
    <t>Đo đạc và bản đồ</t>
  </si>
  <si>
    <t>Biển và hải đảo</t>
  </si>
  <si>
    <t>Khoa học và công nghệ</t>
  </si>
  <si>
    <t>Hoạt động khoa học và công nghệ</t>
  </si>
  <si>
    <t>Phát triển tiềm lực khoa học và công nghệ</t>
  </si>
  <si>
    <t>Sở hữu trí tuệ</t>
  </si>
  <si>
    <t>Tiêu chuẩn đo lường chất lượng</t>
  </si>
  <si>
    <t>Năng lượng nguyên tử, an toàn và bức xạ hạt nhân</t>
  </si>
  <si>
    <t>Hoạt động đối ngoại nhà nước</t>
  </si>
  <si>
    <t>Lễ tân nhà nước</t>
  </si>
  <si>
    <t>Công tác lãnh sự</t>
  </si>
  <si>
    <t>Hoạt động di chú của công dân Việt Nam ra nước ngoài</t>
  </si>
  <si>
    <t>Người Việt Nam ở nước ngoài</t>
  </si>
  <si>
    <t>Cơ quan đại diện Việt Nam ở nước ngoài</t>
  </si>
  <si>
    <t>Đại diện của cơ quan nhà nước, tổ chức kinh tế, xã hội ở nước ngoài</t>
  </si>
  <si>
    <t xml:space="preserve">Y tế dự phòng và môi trường </t>
  </si>
  <si>
    <t>Khám, chữa bệnh</t>
  </si>
  <si>
    <t>Điều dưỡng và phục hồi chức năng</t>
  </si>
  <si>
    <t>Giám định y khoa, pháp y, pháp y tâm thần</t>
  </si>
  <si>
    <t>Y dược cổ truyền</t>
  </si>
  <si>
    <t>Dược-Mỹ phẩm</t>
  </si>
  <si>
    <t>Vệ sinh an toàn thực phẩm và dinh dưỡng</t>
  </si>
  <si>
    <t>Trang thiết bị công trình y tế</t>
  </si>
  <si>
    <t>Bảo hiển y tế</t>
  </si>
  <si>
    <t>Dân số - kế hoạch hóa gia đình</t>
  </si>
  <si>
    <t>Sức khỏe sinh sản</t>
  </si>
  <si>
    <t>Đào tạo và nghiên cứu y dược</t>
  </si>
  <si>
    <t>HIV/AIDS</t>
  </si>
  <si>
    <t>Thống kê y tế</t>
  </si>
  <si>
    <t>Báo chí và xuất bản y học</t>
  </si>
  <si>
    <t>Lưu thông hàng hóa trong nước và xuất khẩu, nhập khẩu</t>
  </si>
  <si>
    <t>Công nghiệp tiêu dùng</t>
  </si>
  <si>
    <t>Dịch vụ thương mại</t>
  </si>
  <si>
    <t>Thi đua khen thưởng</t>
  </si>
  <si>
    <t>Hóa chất</t>
  </si>
  <si>
    <t>Vật liệu nổ công nghiệp</t>
  </si>
  <si>
    <t>Dầu khí</t>
  </si>
  <si>
    <t>Điện</t>
  </si>
  <si>
    <t>Xúc tiến thương mại</t>
  </si>
  <si>
    <t>Quản lý cạnh tranh</t>
  </si>
  <si>
    <t>Thương mại điện từ</t>
  </si>
  <si>
    <t>Quản lý thị trường</t>
  </si>
  <si>
    <t>Thương mại quốc tế</t>
  </si>
  <si>
    <t>Công nghiệp</t>
  </si>
  <si>
    <t xml:space="preserve">Báo chí </t>
  </si>
  <si>
    <t>Xuất bản</t>
  </si>
  <si>
    <t>Quang cáo trên báo chí, trên mạng thông tin máy tính và trên xuất bản phẩm</t>
  </si>
  <si>
    <t>Bưu chính và chuyển phát</t>
  </si>
  <si>
    <t>Viễn thông và Internet</t>
  </si>
  <si>
    <t>Truyền dẫn phát sóng và tần số  vô tuyến điện</t>
  </si>
  <si>
    <t>Công nghệ thông tin, điện tử</t>
  </si>
  <si>
    <t>Quản lý chất lượng công nghệ thông tin và truyền thông</t>
  </si>
  <si>
    <t>Phát thanh và Truyền hình</t>
  </si>
  <si>
    <t>Cơ sở hạ tầng thông tin và truyền thông quốc gia</t>
  </si>
  <si>
    <t>Thông tin đối ngoại</t>
  </si>
  <si>
    <t>Quyền tác giả, bản quyền và sở hữu trí tuệ</t>
  </si>
  <si>
    <t>Văn hóa, Thể thao và Du lịch</t>
  </si>
  <si>
    <t>Di sản văn hóa</t>
  </si>
  <si>
    <t>Nghệ thuật biểu diễn</t>
  </si>
  <si>
    <t>Điện ảnh</t>
  </si>
  <si>
    <t>Mỹ thuật, nhiếp ảnh, triển lãm</t>
  </si>
  <si>
    <t>Quyền tác giả, quyền liên quan đối với tác phẩm văn học, nghệ thuật</t>
  </si>
  <si>
    <t>Thư viện</t>
  </si>
  <si>
    <t>Quảng cáo</t>
  </si>
  <si>
    <t>Văn hóa quần chúng, văn hóa dân tộc và tuyên truyền cổ động</t>
  </si>
  <si>
    <t>Gia đình</t>
  </si>
  <si>
    <t>Thể dục thể thao cho mọi người</t>
  </si>
  <si>
    <t>Thể thao thành tính cao và thể thao chuyên nghiệp</t>
  </si>
  <si>
    <t>Tài nguyên du lịch và quy hoạch du lịch</t>
  </si>
  <si>
    <t>Khu du lịch, địa điểm du lịch, tuyến du lịch, đô thị du lịch</t>
  </si>
  <si>
    <t>Hướng dẫn du lịch</t>
  </si>
  <si>
    <t>Kinh doanh du lịch</t>
  </si>
  <si>
    <t>Xúc tiến du lịch và giao lưu văn hóa</t>
  </si>
  <si>
    <t>Việc làm</t>
  </si>
  <si>
    <t>Bảo hiểm thất nghiệp</t>
  </si>
  <si>
    <t>Lao động ngoài nước</t>
  </si>
  <si>
    <t>Dạy nghề</t>
  </si>
  <si>
    <t>Lao động tiền lương, tiền công</t>
  </si>
  <si>
    <t>Bảo hiểm xã hội bắt buộc và bảo hiểm xã hội tự nguyện</t>
  </si>
  <si>
    <t>An toàn lao động</t>
  </si>
  <si>
    <t>Người có công</t>
  </si>
  <si>
    <t>Bảo trợ xã hội</t>
  </si>
  <si>
    <t>Bảo vệ và chăm sóc trẻ em</t>
  </si>
  <si>
    <t>Phòng, chống tệ nạn xã hội</t>
  </si>
  <si>
    <t>Bình đẳng giới</t>
  </si>
  <si>
    <t>Tổ chức hành chính sự nghiệp nhà nước</t>
  </si>
  <si>
    <t>Chính quyền địa phương</t>
  </si>
  <si>
    <t>Địa giới hành chính và phân loại đơn vị hành chính</t>
  </si>
  <si>
    <t>Quản lý biên chế</t>
  </si>
  <si>
    <t>Đào tạo, bồi dưỡng cán bộ, và công chức nhà nước</t>
  </si>
  <si>
    <t>Cán bộ, công chức, viên chức nhà nước</t>
  </si>
  <si>
    <t>Chính sách tiền lương</t>
  </si>
  <si>
    <t>Tổ chức hội, tổ chức phi chính phủ</t>
  </si>
  <si>
    <t>Tôn giáo</t>
  </si>
  <si>
    <t>Cơ yếu</t>
  </si>
  <si>
    <t>Văn thư, lưu trữ nhà nước</t>
  </si>
  <si>
    <t>Cải cách hành chính nhà nước</t>
  </si>
  <si>
    <t>Quy chế dân chủ ở cơ sở</t>
  </si>
  <si>
    <t>Công tác thanh niên</t>
  </si>
  <si>
    <t>Đường bộ</t>
  </si>
  <si>
    <t>Đường sắt</t>
  </si>
  <si>
    <t>Đường thủy nội địa</t>
  </si>
  <si>
    <t>Hàng hải</t>
  </si>
  <si>
    <t>Hàng không</t>
  </si>
  <si>
    <t>Quản lý ngân sách nhà nước</t>
  </si>
  <si>
    <t>Quản lý quỹ ngân sách, quỹ dự trữ nhà nước và các quỹ tài chính khác của nhà nước</t>
  </si>
  <si>
    <t>Quản lý dự trữ nhà nước</t>
  </si>
  <si>
    <t>Quản lý tài sản nhà nước</t>
  </si>
  <si>
    <t>Tài chính doanh nghiệp và quản lý vốn của Nhà nước tại doanh nghiệp</t>
  </si>
  <si>
    <t>Quản lý vay nợ, trả nợ trong nước, ngoài nước của chính phủ nợ của khu vực công, nợ quốc gia và nguồn viện trợ quốc tế</t>
  </si>
  <si>
    <t>Kế toán, kiểm toán</t>
  </si>
  <si>
    <t>Chứng khoán và thị trường chứng khoán</t>
  </si>
  <si>
    <t>Bảo hiểm</t>
  </si>
  <si>
    <t>Quản lý tài chính các tổ chức tài chính và dịch vụ tài chính</t>
  </si>
  <si>
    <t>Hải quan</t>
  </si>
  <si>
    <t>Lĩnh vực giá</t>
  </si>
  <si>
    <t>Giải quyết khiếu nại tố cáo</t>
  </si>
  <si>
    <t>Phòng chống tham nhũng</t>
  </si>
  <si>
    <t>Công tác xây dựng pháp luật</t>
  </si>
  <si>
    <t>Thi hành pháp luật</t>
  </si>
  <si>
    <t>Kiểm tra văn bản quy phạm pháp luật</t>
  </si>
  <si>
    <t>Phổ biến, giáo dục pháp luật</t>
  </si>
  <si>
    <t>Thi hành án dân sự</t>
  </si>
  <si>
    <t>Bổ trợ tư pháp</t>
  </si>
  <si>
    <t>Công tác nuôi con nuôi</t>
  </si>
  <si>
    <t>Trợ giúp pháp lí</t>
  </si>
  <si>
    <t>Đăng kí giao dịch bảo đảm</t>
  </si>
  <si>
    <t>Tổ chức và hoạt động hòa giải ở cơ sở</t>
  </si>
  <si>
    <t>Chiến lược, quy hoạch, kế hoạch</t>
  </si>
  <si>
    <t>Đầu tư phát triển và phân bổ ngân sách nhà nước</t>
  </si>
  <si>
    <t>Hỗ trợ phát triển chính thức và viện trợ phi chính phủ nước ngoài</t>
  </si>
  <si>
    <t>Đấu thầu</t>
  </si>
  <si>
    <t>Khu  kinh tế</t>
  </si>
  <si>
    <t>Thành lập và phát triển doanh nghiệp</t>
  </si>
  <si>
    <t>Thống kê</t>
  </si>
  <si>
    <t>Công tác dân tộc</t>
  </si>
  <si>
    <t>Hoạt động tiền tệ</t>
  </si>
  <si>
    <t>Hoạt động ngoại hối</t>
  </si>
  <si>
    <t>Cấp giấy phép thành lập và hoạt động ngân hàng</t>
  </si>
  <si>
    <t>Cấp giấy phép thành lập và hoạt động quỹ tín dụng nhân dân</t>
  </si>
  <si>
    <t>Hoạt động thanh toán</t>
  </si>
  <si>
    <t>Hoạt động kho quỹ</t>
  </si>
  <si>
    <t>Hoạt động khác</t>
  </si>
  <si>
    <t>Quản lý xuất nhập cảnh</t>
  </si>
  <si>
    <t>Đăng ký quản lý cư chú</t>
  </si>
  <si>
    <t>Đăng ký, quản lý phương tiện giao thông</t>
  </si>
  <si>
    <t>Cấp giấy chứng minh nhân dân</t>
  </si>
  <si>
    <t>Phòng cháy, chữa cháy</t>
  </si>
  <si>
    <t>Đăng ký, quản lý con dấu</t>
  </si>
  <si>
    <t>Quản lý ngành nghề kinh doanh có điều kiện</t>
  </si>
  <si>
    <t xml:space="preserve">Chính sách </t>
  </si>
  <si>
    <t>Bảo hiểm Y tế</t>
  </si>
  <si>
    <t>Khiếu nại, tố cáo</t>
  </si>
  <si>
    <t>Quản lý vùng trời</t>
  </si>
  <si>
    <t>Quản lý biên giới</t>
  </si>
  <si>
    <t>Dân quân tự vệ</t>
  </si>
  <si>
    <t xml:space="preserve">Động viên </t>
  </si>
  <si>
    <t>Tuyền quân</t>
  </si>
  <si>
    <t>Chính sách</t>
  </si>
  <si>
    <t>Tuyển sinh quân sự</t>
  </si>
  <si>
    <t>Thi hành án</t>
  </si>
  <si>
    <t>Chính sách hậu phương quân đội</t>
  </si>
  <si>
    <t>Đối tượng thực hiện</t>
  </si>
  <si>
    <t>Lĩnh vực quản lý vũ khí-vật liệu nổ công nghiệp và công cụ hỗ trợ</t>
  </si>
  <si>
    <t>Khu vực kinh tế tập thể, HTX</t>
  </si>
  <si>
    <t>Đầu tư trong nước, ĐT của nước ngoài và ĐT của Việt Nam ra nước ngoài</t>
  </si>
  <si>
    <t>Các hoạt động khác của Ngân hàng Chính sách Xã hội Việt Nam</t>
  </si>
  <si>
    <t>Ngân hàng Phát triển VN-Hỗ trợ phát triển của Nhà nước</t>
  </si>
  <si>
    <t>Ngân hàng Phát triển VN-Quản lý tín dụng của Nhà nước</t>
  </si>
  <si>
    <t>Ngân hàng Phát triển VN-Quản lý bảo lãnh tín dụng của Nhà nước</t>
  </si>
  <si>
    <t>Ngân hàng Phát triển VN-Quản lý vốn ủy thác</t>
  </si>
  <si>
    <t>Ngân hàng Phát triển VN-Các hoạt động khác</t>
  </si>
  <si>
    <t>Column1</t>
  </si>
  <si>
    <t>Column2</t>
  </si>
  <si>
    <t>Code1</t>
  </si>
  <si>
    <t>Code2</t>
  </si>
  <si>
    <t>Code3</t>
  </si>
  <si>
    <t>Code4</t>
  </si>
  <si>
    <t>Code5</t>
  </si>
  <si>
    <t>Validation</t>
  </si>
  <si>
    <t>Level1</t>
  </si>
  <si>
    <t>Lĩnh vực 1</t>
  </si>
  <si>
    <t>Lĩnh vực 2</t>
  </si>
  <si>
    <t>Ngành 1</t>
  </si>
  <si>
    <t>Ngành 2</t>
  </si>
  <si>
    <t>Level2</t>
  </si>
  <si>
    <t>Count</t>
  </si>
  <si>
    <t>Match</t>
  </si>
  <si>
    <t>Tiền tố</t>
  </si>
  <si>
    <t>Tên TTHC</t>
  </si>
  <si>
    <t>Cá nhân</t>
  </si>
  <si>
    <t>Tổ chức</t>
  </si>
  <si>
    <t>Loại HS</t>
  </si>
  <si>
    <t>Đơn</t>
  </si>
  <si>
    <t>Tờ khai</t>
  </si>
  <si>
    <t>Cam kết</t>
  </si>
  <si>
    <t>Tờ trình</t>
  </si>
  <si>
    <t>Biên bản</t>
  </si>
  <si>
    <t>Sơ yếu lý lịch</t>
  </si>
  <si>
    <t>Chứng minh nhân dân</t>
  </si>
  <si>
    <t>Công văn</t>
  </si>
  <si>
    <t>Quản lý thuế, phí, lệ phí và thu khác của ngân sách nhà nước</t>
  </si>
  <si>
    <t>Hành chính tư pháp</t>
  </si>
  <si>
    <t>Lĩnh vực: Thanh tra/ Dân tộc/ BHXH</t>
  </si>
  <si>
    <t>Tất cả</t>
  </si>
  <si>
    <t>Phiếu</t>
  </si>
  <si>
    <t>Khác</t>
  </si>
  <si>
    <t>Mã số thủ tục</t>
  </si>
  <si>
    <t>STT</t>
  </si>
  <si>
    <t>B-BYT-194282-TT</t>
  </si>
  <si>
    <t>Cấp giấy phép cho công ty nước ngoài hoạt động về thuốc và nguyên liệu làm thuốc tại Việt Nam</t>
  </si>
  <si>
    <t>B-BYT-194283-TT</t>
  </si>
  <si>
    <t>B-BYT-194289-TT</t>
  </si>
  <si>
    <t>Cấp giấy phép cho công ty nước ngoài hoạt động về Vắc xin, sinh phẩm y tế tại Việt Nam.</t>
  </si>
  <si>
    <t>B-BYT-194295-TT</t>
  </si>
  <si>
    <t>Cấp lại giấy phép cho công ty nước ngoài hoạt động về Vắc xin, sinh phẩm y tế tại Việt Nam</t>
  </si>
  <si>
    <t>B-BYT-247927-TT</t>
  </si>
  <si>
    <t>Đăng ký thuốc gia công của thuốc chưa có số đăng ký lưu hành tại Việt Nam (thuốc từ dược liệu trừ thuốc đông y)</t>
  </si>
  <si>
    <t>B-BYT-247853-TT</t>
  </si>
  <si>
    <t>Đăng ký thuốc gia công của thuốc đó có số đăng ký lưu hành tại Việt Nam còn hiệu lực (thuốc từ dược liệu trừ thuốc đông y)</t>
  </si>
  <si>
    <t>B-BYT-247855-TT</t>
  </si>
  <si>
    <t>Đăng ký thuốc gia công của thuốc chưa có số đăng ký lưu hành tại Việt Nam (thuốc thành phẩm hóa dược, vắc xin, huyết thanh chứa kháng thể, sinh phẩm y tế): Generic</t>
  </si>
  <si>
    <t>B-BYT-247854-TT</t>
  </si>
  <si>
    <t>B-BYT-247970-TT</t>
  </si>
  <si>
    <t>Đăng ký thuốc gia công để xuất khẩu (không lưu hành ở Việt Nam)</t>
  </si>
  <si>
    <t>B-BYT-247930-TT</t>
  </si>
  <si>
    <t>Đăng ký thuốc gia công của thuốc chưa có số đăng ký lưu hành tại Việt Nam (thuốc thành phẩm hóa dược, vắc xin, huyết thanh chứa kháng thể, sinh phẩm y tế): thuốc mới</t>
  </si>
  <si>
    <t>B-BYT-164362-TT</t>
  </si>
  <si>
    <t xml:space="preserve">Cấp giấy chứng nhận hồ sơ công bố doanh nghiệp tổ chức chuỗi nhà thuốc GPP </t>
  </si>
  <si>
    <t xml:space="preserve">Đăng ký thuốc gia công của thuốc đã có số đăng ký lưu hành tại Việt Nam còn hiệu lực (thuốc thành phẩm hóa dược, vắc xin, huyết thanh chứa kháng thể, sinh phẩm y tế) - Thuốc chưa thực hiện theo ACTD </t>
  </si>
  <si>
    <t>B-BYT- 247849-TT</t>
  </si>
  <si>
    <t>Đăng ký thuốc gia công của thuốc đó có số đăng ký lưu hành tại Việt Nam còn hiệu lực (thuốc thành phẩm hóa dược, vắc xin, huyết thanh chứa kháng thể, sinh phẩm y tế) – Thuốc đó thực hiện theo ACTD</t>
  </si>
  <si>
    <t xml:space="preserve">Cấp lại giấy phép cho công ty nước ngoài hoạt động về thuốc và nguyên liệu làm thuốc tại Việt Nam. </t>
  </si>
  <si>
    <t>Tên thủ tục hành chính</t>
  </si>
  <si>
    <t>Ghi chú</t>
  </si>
  <si>
    <t>Cấp số tiếp nhận Phiếu công bố sản phẩm mỹ phẩm nhập khẩu</t>
  </si>
  <si>
    <t>Cấp Chứng chỉ hành nghề dược (bao gồm cả trường hợp cấp Chứng chỉ hành nghề dược nhưng Chứng chỉ hành nghề dược bị thu hồi theo quy định tại các khoản 1, 2, 4, 5, 6, 7, 8, 9, 10, 11 Điều 28 của Luật dược) theo hình thức thi</t>
  </si>
  <si>
    <t>Cấp Chứng chỉ hành nghề dược theo hình thức thi trong trường hợp Chứng chỉ hành nghề dược bị ghi sai do lỗi của cơ quan cấp Chứng chỉ hành nghề dược.</t>
  </si>
  <si>
    <t>Cấp lại Chứng chỉ hành nghề dược theo hình thức thi</t>
  </si>
  <si>
    <t>Điều chỉnh nội dung Chứng chỉ hành nghề dược theo hình thức thi</t>
  </si>
  <si>
    <t>Cấp lần đầu và cấp Giấy chứng nhận đủ điều kiện kinh doanh đối với trường hợp bị thu hồi Giấy chứng nhận đủ điều kiện kinh doanh dược thuộc thẩm quyền của Bộ Y tế(Cơ sở sản xuất thuốc, nguyên liệu làm thuốc;  Cơ sở xuất khẩu, nhập khẩu thuốc, nguyên liệu làm thuốc; Cơ sở kinh doanh dịch vụ bảo quản thuốc, nguyên liệu làm thuốc; Cơ sở kinh doanh dịch vụ kiểm nghiệm thuốc, nguyên liệu làm thuốc; Cơ sở kinh doanh dịch vụ thử thuốc trên lâm sàng; Cơ sở kinh doanh dịch vụ thử tương đương sinh học của thuốc).</t>
  </si>
  <si>
    <t>Cấp Giấy chứng nhận đủ điều kiện kinh doanh dược cho cơ sở thay đổi loại hình kinh doanh hoặc phạm vi kinh doanh dược mà có thay đổi điều kiện kinh doanh, thay đổi địa điểm kinh doanh thuộc thẩm quyền của Bộ Y tế(Cơ sở sản xuất thuốc, nguyên liệu làm thuốc;  Cơ sở xuất khẩu, nhập khẩu thuốc, nguyên liệu làm thuốc; Cơ sở kinh doanh dịch vụ bảo quản thuốc, nguyên liệu làm thuốc; Cơ sở kinh doanh dịch vụ kiểm nghiệm thuốc, nguyên liệu làm thuốc; Cơ sở kinh doanh dịch vụ thử thuốc trên lâm sàng; Cơ sở kinh doanh dịch vụ thử tương đương sinh học của thuốc).</t>
  </si>
  <si>
    <t>Cấp lại Giấy chứng nhận đủ điều kiện kinh doanh dượcthuộc thẩm quyền của Bộ Y tế(Cơ sở sản xuất thuốc, nguyên liệu làm thuốc;  Cơ sở xuất khẩu, nhập khẩu thuốc, nguyên liệu làm thuốc; Cơ sở kinh doanh dịch vụ bảo quản thuốc, nguyên liệu làm thuốc; Cơ sở kinh doanh dịch vụ kiểm nghiệm thuốc, nguyên liệu làm thuốc; Cơ sở kinh doanh dịch vụ thử thuốc trên lâm sàng; Cơ sở kinh doanh dịch vụ thử tương đương sinh học của thuốc).</t>
  </si>
  <si>
    <t>Điều chỉnh Giấy chứng nhận đủ điều kiện kinh doanh dược thuộc thẩm quyền của Bộ Y tế(Cơ sở sản xuất thuốc, nguyên liệu làm thuốc;  Cơ sở xuất khẩu, nhập khẩu thuốc, nguyên liệu làm thuốc; Cơ sở kinh doanh dịch vụ bảo quản thuốc, nguyên liệu làm thuốc; Cơ sở kinh doanh dịch vụ kiểm nghiệm thuốc, nguyên liệu làm thuốc; Cơ sở kinh doanh dịch vụ thử thuốc trên lâm sàng; Cơ sở kinh doanh dịch vụ thử tương đương sinh học của thuốc).</t>
  </si>
  <si>
    <t>Cho phép hủy thuốc gây nghiện, thuốc hướng thần, thuốc tiền chất, nguyên liệu làm thuốc là dược chất gây nghiện, dược chất hướng thần, tiền chất dùng làm thuốc thuộc thẩm quyền của Bộ Y tế</t>
  </si>
  <si>
    <t>Cho phép mua thuốc gây nghiện, thuốc hướng thần, thuốc tiền chất thuộc thẩm quyền của Bộ Y tế</t>
  </si>
  <si>
    <t>Cho phép mua nguyên liệu làm thuốc là dược chất gây nghiện, dược chất hướng thần và tiền chất dùng làm thuốc thuộc thẩm quyền của Bộ Y tế</t>
  </si>
  <si>
    <t>Cho phép cơ sở sản xuất nhượng lại nguyên liệu làm thuốc là dược chất gây nghiện, dược chất hướng thần và tiền chất dùng làm thuốc</t>
  </si>
  <si>
    <t>Cấp phép xuất khẩu thuốc gây nghiện, thuốc hướng thần, thuốc tiền chất, thuốc dạng phối hợp có chứa dược chất gây nghiện, thuốc dạng phối hợp có chứa dược chất hướng thần, thuốc dạng phối hợp có chứa tiền chất, nguyên liệu làm thuốc là dược chất gây nghiện, dược chất hướng thần, tiền chất dùng làm thuốc</t>
  </si>
  <si>
    <t>Cấp phép xuất khẩu thuốc phóng xạ; thuốcvà dược chất trong danh mục thuốc, dược chất thuộc danh mục chất bị cấm sử dụng trong một số ngành, lĩnh vực; thuốc độc; nguyên liệu độc làm thuốc</t>
  </si>
  <si>
    <t>Cấp phép xuất khẩu thuốc phải kiểm soát đặc biệt để viện trợ, viện trợ nhân đạo</t>
  </si>
  <si>
    <t>Cấp phép xuất khẩu thuốc phải kiểm soát đặc biệt đã được cấp phép nhập khẩu để phục vụ hoạt động khám bệnh, chữa bệnh nhân đạo nhưng không sử dụng hết</t>
  </si>
  <si>
    <t>Cấp phép xuất khẩu thuốc gây nghiện, thuốc hướng thần, thuốc tiền chất, dược chất gây nghiện, dược chất hướng thần, tiền chất dùng làm thuốc, thuốc dạng phối hợp có chứa dược chất gây nghiện, thuốc dạng phối hợp có chứa dược chất hướng thần, thuốc dạng phối hợp có chứa tiền chất để tham gia trưng bày tại triển lãm, hội chợ</t>
  </si>
  <si>
    <t>Cấp phép xuất khẩu thuốc gây nghiện, thuốc hướng thần, thuốc tiền chất, thuốc dạng phối hợp có chứa dược chất gây nghiện, thuốc dạng phối hợp có chứa dược chất hướng thần, thuốc dạng phối hợp có chứa tiền chất, dược chất gây nghiện, dược chất hướng thần, tiền chất dùng làm thuốccho mục đích thử lâm sàng, thử tương đương sinh học, đánh giá sinh khả dụng, làm mẫu kiểm nghiệm, nghiên cứu khoa học, làm mẫu đăng ký</t>
  </si>
  <si>
    <t>Cấp phép xuất khẩu thuốc phóng xạ, thuốc độc, nguyên liệu độc làm thuốc, thuốc và dược chất trong danh mục thuốc, dược chất thuộc danh mục chất bị cấm sử dụng  trong một số ngành, lĩnh vự cho mục đích thử lâm sàng, thử tương đương sinh học, đánh giá sinh khả dụng, làm mẫu kiểm nghiệm, nghiên cứu khoa học, làm mẫu đăng ký</t>
  </si>
  <si>
    <t>Cấp phép xuất khẩu thuốc, nguyên liệu làm thuốc được phép xuất khẩu không cần giấy phép của Bộ Y tế theo quy định tại khoản 5 Điều 60 của Luật dược mà cơ sở có nhu cầu cấp giấy phép xuất khẩu</t>
  </si>
  <si>
    <t>Cấp phép nhập khẩuthuốc có chứa dược chất chưa có giấy đăng ký lưu hành thuốc tại Việt Nam, thuốc có chứa dược liệu lần đầu sử dụng làm thuốc tại Việt Nam</t>
  </si>
  <si>
    <t>Cấp phép nhập khẩuthuốc có chứa dược chất đã có giấy đăng ký lưu hành thuốctại Việt Nam nhưng chưa đáp ứng đủ nhu cầu điều trị, thuốc có chứa dược liệu đã từng sử dụng làm thuốc tại Việt Nam nhưng thuốc chưa đáp ứng đủ nhu cầu điều trị</t>
  </si>
  <si>
    <t>Cấp phép nhập khẩu thuốc đáp ứng nhu cầu cấp bách cho quốc phòng, an ninh, phòng, chống dịch bệnh, khắc phục hậu quả thiên tai, thảm họa</t>
  </si>
  <si>
    <t>Cấp phép nhập khẩu thuốc hiếm</t>
  </si>
  <si>
    <t>Cấp phép nhập khẩu thuốc có cùng tên thương mại, thành phần hoạt chất, hàm lượng hoặc nồng độ, dạng bào chế với biệt dược gốc có giấy đăng ký lưu hành thuốc tại Việt Nam, được sản xuất bởi chính nhà sản xuất biệt dược gốc hoặc bởi nhà sản xuất được ủy quyền, có giá thấp hơn so với thuốc biệt dược gốc lưu hành tại Việt Nam</t>
  </si>
  <si>
    <t>Cấp phép nhập khẩu thuốc phục vụ cho chương trình y tế của Nhà nước</t>
  </si>
  <si>
    <t>Cấp phép nhập khẩu thuốc viện trợ, viện trợ nhân đạo</t>
  </si>
  <si>
    <t>Cấp phép nhập khẩu thuốc dùng cho mục đích thử lâm sàng, thử trong thử tương đương sinh học, đánh giá sinh khả dụng, làm mẫu kiểm nghiệm, nghiên cứu khoa học</t>
  </si>
  <si>
    <t xml:space="preserve">Cấp phép nhập khẩu thuốc dạng phối hợp có chứa dược chất gây nghiện, thuốc dạng phối hợp có chứa dược chất hướng thần, thuốc dạng phối hợp có chứa tiền chất để trưng bày tại các triển lãm, hội chợ liên quan đến y, dược, thiết bị y tế </t>
  </si>
  <si>
    <t>Cấp phép nhập khẩu thuốc phải kiểm soát đặc biệt có giấy đăng ký lưu hành thuốc tại Việt Nam</t>
  </si>
  <si>
    <t>Cấp phép nhập khẩunguyên liệu làm thuốc phải kiểm soát đặc biệt</t>
  </si>
  <si>
    <t>Cấp phép nhập khẩu dược chất, bán thành phẩm thuốc, dược liệu, bán thành phẩm dược liệuđể làm mẫu kiểm nghiệm, nghiên cứu thuốc, trừ nguyên liệu phải kiểm soát đặc biệt</t>
  </si>
  <si>
    <t>Cấp phép nhập khẩu dược chất, bán thành phẩm thuốc, dược liệu, bán thành phẩm dược liệuđể sản xuất thuốc xuất khẩu, trừ nguyên liệu phải kiểm soát đặc biệt</t>
  </si>
  <si>
    <t>Cấp phép nhập khẩu dược chất, bán thành phẩm thuốc, dược liệu, bán thành phẩm dược liệuđể sản xuất thuốc phục vụyêu cầu quốc phòng, an ninh, phòng, chống dịch bệnh, khắc phục hậu quả thiên tai, thảm họa,trừ nguyên liệu phải kiểm soát đặc biệt</t>
  </si>
  <si>
    <t>Cấp phép nhập khẩu tá dược, vỏ nang, bao bì tiếp xúc trực tiếp với thuốc, chất chuẩn</t>
  </si>
  <si>
    <t xml:space="preserve">Cho phép nhập khẩu thuốc, nguyên liệu làm thuốc có hạn dùng còn lại tại thời điểm thông quan ngắn hơn quy định </t>
  </si>
  <si>
    <t>Đánh giá việc đáp ứng thực hành tốt sản xuất của cơ sở sản xuất thuốc, nguyên liệu thuốc là dược chất theo hình thức công nhận, thừa nhận kết quả thanh tra, kiểm tra của cơ quan quản lý nhà nước về dược</t>
  </si>
  <si>
    <t>Đánh giá việc đáp ứng thực hành tốt sản xuất của cơ sở sản xuất thuốc, nguyên liệu làm thuốc là dược chất theo hình thức thẩm định hồ sơ liên quan đến điều kiện sản xuất và kiểm tra tại cơ sở sản xuất</t>
  </si>
  <si>
    <t>Đánh giá việc đáp ứng thực hành tốt sản xuất của cơ sở sản xuấtnguyên liệu làm thuốc là tá dược, vỏ nang tại nước ngoài khi đăng ký, lưu hành tại Việt Nam</t>
  </si>
  <si>
    <t>Cấp giấy xác nhận nội dung thông tin thuốc theo hình thức phát hành tài liệu thông tin thuốc</t>
  </si>
  <si>
    <t>Cấp giấy xác nhận nội dung quảng cáo thuốc (trừ trường hợp quảng cáo thuốc theo phương tiện tổ chức hội thảo, hội nghị, sự kiện giới thiệu thuốc)</t>
  </si>
  <si>
    <t>Cấp giấy xác nhận nội dung quảng cáo thuốc thông qua phương tiện tổ chức hội thảo, hội nghị, sự kiện giới thiệu thuốc</t>
  </si>
  <si>
    <t>Kê khai giá thuốc sản xuất trong nước hoặc thuốc nước ngoài nhập khẩu vào Việt Nam</t>
  </si>
  <si>
    <t>Kê khai lại giá thuốc nước ngoài nhập khẩu vào Việt Nam</t>
  </si>
  <si>
    <t>Bổ sung, thay đổi thông tin của thuốc đã kê khai, kê khai lại giá trong trường hợp có thay đổi so với thông tin đã được công bố nhưng giá thuốc không đổi.</t>
  </si>
  <si>
    <t>Đánh giá đáp ứng Thực hành tốt phòng thí nghiệm đối với cơ sở kinh doanh dược</t>
  </si>
  <si>
    <t>Đánh giá đáp ứng Thực hành tốt đối với cơ sở thử nghiệm có kinh doanh thuốc gây nghiện, thuốc hướng thần, thuốc có chứa tiền chất;</t>
  </si>
  <si>
    <t>Đánh giá đáp ứng Thực hành tốt đối với cơ sở thử nghiệm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t>
  </si>
  <si>
    <t>Đánh giá đáp ứng Thực hành tốt phòng thí nghiệm đối với cơ sở thử nghiệm không vì mục đích thương mại</t>
  </si>
  <si>
    <t xml:space="preserve">Đánh giá đáp ứng Thực hành tốt phòng thí nghiệm không vì mục đích thương mại đối với cơ sở thử nghiệm thuốc gây nghiện, thuốc hướng thần, thuốc có chứa tiền chất </t>
  </si>
  <si>
    <t xml:space="preserve">Đánh giá đáp ứng Thực hành tốt phòng thí nghiệm không vì mục đích thương mại đối với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 </t>
  </si>
  <si>
    <t>Đánh giá duy trì đáp ứng thực hành tốt phòng thí nghiệm</t>
  </si>
  <si>
    <t>Đánh giá duy trì đáp ứng Thực hành tốt phòng thí nghiệm đối với cơ sở thử nghiệm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t>
  </si>
  <si>
    <t>Kiểm soát thay đổi khi có thay đổi thuộc một trong các trường hợp quy định tại các điểm d, đ và e Khoản 1 Điều 11 Thông tư 04/2018/TT-BYT</t>
  </si>
  <si>
    <t>Cấp Giấy chứng nhận đủ điều kiện kinh doanh dược cho cơ sở kinh doanh thuốc phải kiểm soát đặc biệt thuộc thẩm quyền của Bộ Y tế</t>
  </si>
  <si>
    <t>BYT-286879-TT</t>
  </si>
  <si>
    <t>BYT-286880</t>
  </si>
  <si>
    <t>BYT-286881</t>
  </si>
  <si>
    <t>BYT-286882</t>
  </si>
  <si>
    <t>BYT-286883</t>
  </si>
  <si>
    <t>BYT-286884</t>
  </si>
  <si>
    <t>BYT-286885</t>
  </si>
  <si>
    <t>BYT-286886</t>
  </si>
  <si>
    <t>BYT-286887</t>
  </si>
  <si>
    <t>BYT-286890</t>
  </si>
  <si>
    <t>BYT-286891</t>
  </si>
  <si>
    <t>BYT-286892</t>
  </si>
  <si>
    <t>BYT-286893</t>
  </si>
  <si>
    <t>BYT-286894</t>
  </si>
  <si>
    <t>BYT-286896</t>
  </si>
  <si>
    <t>BYT-286897</t>
  </si>
  <si>
    <t>BYT-286899</t>
  </si>
  <si>
    <t>BYT-286900</t>
  </si>
  <si>
    <t>BYT-286902</t>
  </si>
  <si>
    <t>BYT-286903</t>
  </si>
  <si>
    <t>BYT-286904</t>
  </si>
  <si>
    <t>BYT-286907</t>
  </si>
  <si>
    <t>BYT-286908</t>
  </si>
  <si>
    <t>BYT-286909</t>
  </si>
  <si>
    <t>BYT-286910</t>
  </si>
  <si>
    <t>BYT-286911</t>
  </si>
  <si>
    <t>BYT-286912</t>
  </si>
  <si>
    <t>BYT-286913</t>
  </si>
  <si>
    <t>BYT-286914</t>
  </si>
  <si>
    <t>BYT-286915</t>
  </si>
  <si>
    <t>BYT-286916</t>
  </si>
  <si>
    <t>BYT-286917</t>
  </si>
  <si>
    <t>BYT-286918</t>
  </si>
  <si>
    <t>BYT-286922</t>
  </si>
  <si>
    <t>BYT-286923</t>
  </si>
  <si>
    <t>BYT-286925</t>
  </si>
  <si>
    <t>BYT-286926</t>
  </si>
  <si>
    <t>BYT-286927</t>
  </si>
  <si>
    <t>BYT-286932</t>
  </si>
  <si>
    <t>BYT-286933</t>
  </si>
  <si>
    <t>BYT-286934</t>
  </si>
  <si>
    <t>BYT-286906</t>
  </si>
  <si>
    <t>Đánh giá đáp ứng Thực hành tốt sản xuất thuốc, nguyên liệu làm thuốc đối với cơ sở kinh doanh dược</t>
  </si>
  <si>
    <t>Đánh giá đáp ứng Thực hành tốt sản xuất thuốc, nguyên liệu làm thuốc của cơ sở không thuộc diện cấp giấy chứng nhận đủ điều kiện kinh doanh dược.</t>
  </si>
  <si>
    <t>Đánh giá duy trì đáp ứng Thực hành tốt sản xuất thuốc, nguyên liệu làm thuốc đối với cơ sở kinh doanh dược</t>
  </si>
  <si>
    <t>Đánh giá duy trì đáp ứng Thực hành tốt sản xuất thuốc, nguyên liệu làm thuốc của cơ sở không thuộc diện cấp giấy chứng nhận đủ điều kiện kinh doanh dược.</t>
  </si>
  <si>
    <t>Đánh giá đáp ứng thực hành tốt sản xuất thuốc, nguyên liệu làm thuốc khi có thay đổi thuộc trường hợp quy định tại điểm a Khoản 2 Điều 11 Thông tư 35/2018/TT-BYT</t>
  </si>
  <si>
    <t xml:space="preserve">Đánh giá đáp ứng thực hành tốt sản xuất thuốc, nguyên liệu làm thuốc khi có thay đổi thuộc trường hợp quy định tại điểm b khoản 2 Điều 11 Thông tư 35/2018/TT-BYT </t>
  </si>
  <si>
    <t>Đánh giá đáp ứng thực hành tốt sản xuất thuốc, nguyên liệu làm thuốc khi có thay đổi thuộc trường hợp quy định tại các điểm  c hoặc d khoản 2 Điều 11 hoặc trường hợp cơ sở sản xuất sản xuất thuốc, nguyên liệu làm thuốc vô trùng có thay đổi thuộc điểm đ khoản Khoản 2 Điều 11 Thông tư 35/2018/TT-BYT.</t>
  </si>
  <si>
    <t>Đánh giá đáp ứng thực hành tốt sản xuất thuốc, nguyên liệu làm thuốc khi có thay đổi thuộc trường hợp quy định tại  điểm h khoản 2 Điều 11 Thông tư 35/2018/TT-BYT.</t>
  </si>
  <si>
    <t>Đánh giá đáp ứng thực hành tốt sản xuất thuốc, nguyên liệu làm thuốc khi có thay đổi thuộc trường hợp quy định tại các điểm  đ, e hoặc g khoản 2 Điều 11 Thông tư 35/2018/TT-BYT.</t>
  </si>
  <si>
    <t>Đánh giá đáp ứng Thực hành tốt bảo quản thuốc, nguyên liệu làm thuốc đối với cơ sở kinh doanh dược</t>
  </si>
  <si>
    <t>Đánh giá duy trì đáp ứng Thực hành tốt bảo quản thuốc, nguyên liệu làm thuốc đối với cơ sở kinh doanh dược.</t>
  </si>
  <si>
    <t>BYT-287010</t>
  </si>
  <si>
    <t>BYT-287011</t>
  </si>
  <si>
    <t>BYT-287012</t>
  </si>
  <si>
    <t>BYT-287013</t>
  </si>
  <si>
    <t>BYT-287009</t>
  </si>
  <si>
    <t>BYT-287008</t>
  </si>
  <si>
    <t>BYT-287007</t>
  </si>
  <si>
    <t>BYT-287006</t>
  </si>
  <si>
    <t>BYT-287005</t>
  </si>
  <si>
    <t>BYT-287004</t>
  </si>
  <si>
    <t>Cấp giấy chứng nhận cơ sở đáp ứng các nguyên tắc, tiêu chuẩn "Thực hành tốt sản xuất mỹ phẩm" của Hiệp hội các nước Đông Nam Á (CGMP-ASEAN)</t>
  </si>
  <si>
    <t>Đơn hàng nhập khẩu mỹ phẩm dùng cho nguyên cứu, kiểm nghiệm</t>
  </si>
  <si>
    <t>Thủ tục cấp giấy đăng ký lưu hành nguyên liệu làm thuốc</t>
  </si>
  <si>
    <t>Thủ tục cấp giấy đăng ký lưu hành thuốc chuyển giao sản xuất  tại Việt Nam trường hợp thuốc trước chuyển giao đã có Giấy đăng ký lưu hành tại Việt Nam</t>
  </si>
  <si>
    <t>Thủ tục cấp giấy đăng ký lưu hành thuốc  chuyển giao công đoạn đóng gói thứ cấp  tại Việt Nam trường hợp thuốc trước chuyển giao công nghệ đã có Giấy đăng ký lưu hành tại Việt Nam</t>
  </si>
  <si>
    <t>Thủ tục cấp giấy đăng ký lưu hành thuốc  chuyển giao sản xuất tại Việt Nam trường hợp thuốc trước chuyển giao chưa có Giấy đăng ký lưu hành tại Việt Nam</t>
  </si>
  <si>
    <t>Thủ tục gia hạn giấy đăng ký lưu hành thuốc, nguyên liệu làm thuốc</t>
  </si>
  <si>
    <t>Thủ tục thay đổi, bổ sung giấy đăng ký lưu hành thuốc , nguyên liệu làm thuốc  thuộc thay đổi lớn</t>
  </si>
  <si>
    <t>Thủ tục thay đổi, bổ sung giấy đăng ký lưu hành thuốc, nguyên liệu làm thuốc – Thuộc thay đổi nhỏ cần phê duyệt</t>
  </si>
  <si>
    <t>Thủ tục thay đổi, bổ sung giấy đăng ký lưu hành thuốc, nguyên liệu làm thuốc - Thuộc thay đổi nhỏ chỉ yêu cầu thông báo cho cơ quan quản lý</t>
  </si>
  <si>
    <t>Thủ tục thu hồi giấy đăng ký lưu hành thuốc, nguyên liệu làm thuốc trong trường hợp cơ sở sản xuất hoặc cơ sở đăng ký thuốc, nguyên liệu làm thuốc đề nghị thu hồi giấy đăng ký lưu hành thuốc, nguyên liệu làm thuốc tại Việt Nam</t>
  </si>
  <si>
    <t>BYT-287036</t>
  </si>
  <si>
    <t>BYT-287080</t>
  </si>
  <si>
    <t>BYT-287081</t>
  </si>
  <si>
    <t>BYT-286898</t>
  </si>
  <si>
    <t>BYT-286921</t>
  </si>
  <si>
    <t xml:space="preserve">Cấp giấy đăng ký lưu hành thuốc hóa dược mới, vắc xin, sinh phẩm </t>
  </si>
  <si>
    <t>BYT-287099</t>
  </si>
  <si>
    <t>BYT-287100</t>
  </si>
  <si>
    <t xml:space="preserve">Cấp giấy đăng ký lưu hành thuốc generic </t>
  </si>
  <si>
    <t>BYT-287101</t>
  </si>
  <si>
    <t xml:space="preserve"> Cấp giấy đăng ký lưu hành thuốc dược liệu</t>
  </si>
  <si>
    <t>BYT-287102</t>
  </si>
  <si>
    <t>BYT-287103</t>
  </si>
  <si>
    <t>BYT-287104</t>
  </si>
  <si>
    <t>BYT-287105</t>
  </si>
  <si>
    <t>BYT-287106</t>
  </si>
  <si>
    <t>BYT-287107</t>
  </si>
  <si>
    <t>BYT-287108</t>
  </si>
  <si>
    <t>BYT-287109</t>
  </si>
  <si>
    <t>BYT-287110</t>
  </si>
  <si>
    <t>BYT-286901</t>
  </si>
  <si>
    <t>BYT-286920</t>
  </si>
  <si>
    <t>BYT-287051</t>
  </si>
  <si>
    <t>BYT-286961</t>
  </si>
  <si>
    <t>Cung cấp thuốc phóng xạ</t>
  </si>
  <si>
    <t>Cấp phép nhập khẩu thuốc đáp ứng nhu cầu điều trị đặc biệt</t>
  </si>
  <si>
    <r>
      <t>Đánh giá duy trì đáp ứng Thực hành tốt</t>
    </r>
    <r>
      <rPr>
        <sz val="12"/>
        <color rgb="FFFF0000"/>
        <rFont val="Times New Roman"/>
        <family val="1"/>
      </rPr>
      <t xml:space="preserve"> </t>
    </r>
    <r>
      <rPr>
        <sz val="12"/>
        <color theme="1"/>
        <rFont val="Times New Roman"/>
        <family val="1"/>
      </rPr>
      <t>phòng thí nghiệm</t>
    </r>
    <r>
      <rPr>
        <sz val="12"/>
        <color rgb="FF000000"/>
        <rFont val="Times New Roman"/>
        <family val="1"/>
      </rPr>
      <t xml:space="preserve"> đối với cơ sở thử nghiệm có kinh doanh thuốc gây nghiện, thuốc hướng thần, thuốc có chứa tiền chất;</t>
    </r>
  </si>
  <si>
    <r>
      <t xml:space="preserve">Đánh giá đáp ứng thực hành tốt </t>
    </r>
    <r>
      <rPr>
        <sz val="12"/>
        <color rgb="FF000000"/>
        <rFont val="Times New Roman"/>
        <family val="1"/>
      </rPr>
      <t>bảo quản</t>
    </r>
    <r>
      <rPr>
        <sz val="12"/>
        <color theme="1"/>
        <rFont val="Times New Roman"/>
        <family val="1"/>
      </rPr>
      <t xml:space="preserve"> thuốc, nguyên liệu làm thuốc khi có thay đổi thuộc trường hợp quy định tại điểm a Khoản 1 Điều 11 Thông tư 36/2018/TT-BYT</t>
    </r>
  </si>
  <si>
    <r>
      <t xml:space="preserve">Đánh giá đáp ứng thực hành tốt </t>
    </r>
    <r>
      <rPr>
        <sz val="12"/>
        <color rgb="FF000000"/>
        <rFont val="Times New Roman"/>
        <family val="1"/>
      </rPr>
      <t>bảo quản</t>
    </r>
    <r>
      <rPr>
        <sz val="12"/>
        <color theme="1"/>
        <rFont val="Times New Roman"/>
        <family val="1"/>
      </rPr>
      <t xml:space="preserve"> thuốc, nguyên liệu làm thuốc khi có thay đổi thuộc trường hợp quy định tại điểm b khoản 1 Điều 11 Thông tư 36/2018/TT-BYT </t>
    </r>
  </si>
  <si>
    <r>
      <t xml:space="preserve">Đánh giá đáp ứng thực hành tốt </t>
    </r>
    <r>
      <rPr>
        <sz val="12"/>
        <color rgb="FF000000"/>
        <rFont val="Times New Roman"/>
        <family val="1"/>
      </rPr>
      <t>bảo quản</t>
    </r>
    <r>
      <rPr>
        <sz val="12"/>
        <color theme="1"/>
        <rFont val="Times New Roman"/>
        <family val="1"/>
      </rPr>
      <t xml:space="preserve"> thuốc, nguyên liệu làm thuốc khi có thay đổi thuộc trường hợp quy định tại điểm c khoản 1 Điều 11 Thông tư 36/2018/TT-BYT </t>
    </r>
  </si>
  <si>
    <r>
      <t xml:space="preserve">Đánh giá đáp ứng thực hành tốt </t>
    </r>
    <r>
      <rPr>
        <sz val="12"/>
        <color rgb="FF000000"/>
        <rFont val="Times New Roman"/>
        <family val="1"/>
      </rPr>
      <t>bảo quản</t>
    </r>
    <r>
      <rPr>
        <sz val="12"/>
        <color theme="1"/>
        <rFont val="Times New Roman"/>
        <family val="1"/>
      </rPr>
      <t xml:space="preserve"> thuốc, nguyên liệu làm thuốc khi có thay đổi thuộc trường hợp quy định tại các điểm  d, đ hoặc e khoản 1 Điều 11 Thông tư 36/2018/TT-BYT.</t>
    </r>
  </si>
  <si>
    <t>Dịch vụ BCCI áp dụng</t>
  </si>
  <si>
    <t>Tiếp nhận</t>
  </si>
  <si>
    <t>Trả kết quả</t>
  </si>
  <si>
    <t>x</t>
  </si>
  <si>
    <t>Đã áp dụng dịch vụ công trực tuyến</t>
  </si>
  <si>
    <t>DANH MỤC THỦ TỤC HÀNH CHÍNH  ÁP DỤNG VÀ KHÔNG ÁP DỤNG VIỆC TIẾP NHẬN, TRẢ KẾT QUẢ GIẢI QUYẾT QUA DỊCH VỤ BƯU CHÍNH CÔNG ÍCH CỦA CỤC QUẢN LÝ DƯỢC</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</si>
</sst>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indexed="8"/>
      <name val="Calibri"/>
      <family val="2"/>
    </font>
    <font>
      <sz val="11"/>
      <color indexed="10"/>
      <name val="Calibri"/>
      <family val="2"/>
    </font>
    <font>
      <sz val="10"/>
      <name val="Arial"/>
      <family val="2"/>
    </font>
    <font>
      <b/>
      <sz val="12"/>
      <name val="Times New Roman"/>
      <family val="1"/>
    </font>
    <font>
      <sz val="12"/>
      <name val="Times New Roman"/>
      <family val="1"/>
    </font>
    <font>
      <sz val="12"/>
      <color indexed="8"/>
      <name val="Times New Roman"/>
      <family val="1"/>
    </font>
    <font>
      <b/>
      <sz val="15"/>
      <color theme="3"/>
      <name val="Arial"/>
      <family val="2"/>
    </font>
    <font>
      <sz val="11"/>
      <name val="Calibri"/>
      <family val="2"/>
      <scheme val="minor"/>
    </font>
    <font>
      <sz val="12"/>
      <color theme="1"/>
      <name val="Times New Roman"/>
      <family val="1"/>
    </font>
    <font>
      <sz val="12"/>
      <color rgb="FF000000"/>
      <name val="Times New Roman"/>
      <family val="1"/>
    </font>
    <font>
      <sz val="11"/>
      <color rgb="FF000000"/>
      <name val="Times New Roman"/>
      <family val="1"/>
    </font>
    <font>
      <sz val="12"/>
      <color rgb="FFFF0000"/>
      <name val="Times New Roman"/>
      <family val="1"/>
    </font>
    <font>
      <b/>
      <sz val="14"/>
      <name val="Times New Roman"/>
      <family val="1"/>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2">
    <xf numFmtId="0" fontId="0" fillId="0" borderId="0"/>
    <xf numFmtId="0" fontId="7" fillId="0" borderId="2" applyNumberFormat="0" applyFill="0" applyAlignment="0" applyProtection="0"/>
  </cellStyleXfs>
  <cellXfs count="32">
    <xf numFmtId="0" fontId="0" fillId="0" borderId="0" xfId="0"/>
    <xf numFmtId="0" fontId="0" fillId="0" borderId="0" xfId="0" applyBorder="1" applyAlignment="1">
      <alignment vertical="top"/>
    </xf>
    <xf numFmtId="0" fontId="0" fillId="0" borderId="0" xfId="0" applyFill="1" applyBorder="1" applyAlignment="1">
      <alignment vertical="top"/>
    </xf>
    <xf numFmtId="0" fontId="0" fillId="2" borderId="0" xfId="0" applyFill="1" applyBorder="1" applyAlignment="1">
      <alignment vertical="top"/>
    </xf>
    <xf numFmtId="0" fontId="0" fillId="0" borderId="0" xfId="0" applyAlignment="1">
      <alignment vertical="top"/>
    </xf>
    <xf numFmtId="0" fontId="1" fillId="0" borderId="0" xfId="0" applyFont="1"/>
    <xf numFmtId="0" fontId="0" fillId="0" borderId="0" xfId="0" applyNumberFormat="1"/>
    <xf numFmtId="0" fontId="0" fillId="0" borderId="0" xfId="0" applyAlignment="1">
      <alignment horizontal="center"/>
    </xf>
    <xf numFmtId="0" fontId="0" fillId="0" borderId="0" xfId="0" applyNumberFormat="1" applyAlignment="1">
      <alignment horizontal="center"/>
    </xf>
    <xf numFmtId="0" fontId="2" fillId="0" borderId="0" xfId="0" applyFont="1" applyBorder="1" applyAlignment="1">
      <alignment vertical="top"/>
    </xf>
    <xf numFmtId="0" fontId="5" fillId="0" borderId="1" xfId="0" applyFont="1" applyBorder="1" applyAlignment="1">
      <alignment vertical="center" wrapText="1"/>
    </xf>
    <xf numFmtId="0" fontId="6" fillId="0" borderId="1" xfId="0" applyFont="1" applyBorder="1" applyAlignment="1">
      <alignment vertical="center" wrapText="1"/>
    </xf>
    <xf numFmtId="0" fontId="4" fillId="3" borderId="1" xfId="0" applyFont="1" applyFill="1" applyBorder="1" applyAlignment="1">
      <alignment horizontal="center" vertical="center" wrapText="1"/>
    </xf>
    <xf numFmtId="0" fontId="8" fillId="3" borderId="0" xfId="0" applyFont="1" applyFill="1" applyAlignment="1">
      <alignment vertical="center"/>
    </xf>
    <xf numFmtId="0" fontId="3" fillId="3" borderId="0" xfId="0" applyFont="1" applyFill="1" applyAlignment="1">
      <alignment horizontal="right" vertical="center"/>
    </xf>
    <xf numFmtId="0" fontId="5" fillId="3" borderId="0" xfId="0" applyFont="1" applyFill="1" applyAlignment="1">
      <alignment vertical="center"/>
    </xf>
    <xf numFmtId="0" fontId="3" fillId="3" borderId="0" xfId="0" applyFont="1" applyFill="1" applyAlignment="1">
      <alignment vertical="center"/>
    </xf>
    <xf numFmtId="0" fontId="11" fillId="3" borderId="1" xfId="0" applyFont="1" applyFill="1" applyBorder="1" applyAlignment="1">
      <alignment horizontal="justify" vertical="center" wrapText="1"/>
    </xf>
    <xf numFmtId="0" fontId="11" fillId="3" borderId="0" xfId="0" applyFont="1" applyFill="1" applyBorder="1" applyAlignment="1">
      <alignment horizontal="justify" vertical="center" wrapText="1"/>
    </xf>
    <xf numFmtId="0" fontId="8" fillId="3" borderId="0" xfId="0" applyFont="1" applyFill="1" applyAlignment="1">
      <alignment horizontal="right" vertical="center"/>
    </xf>
    <xf numFmtId="0" fontId="5" fillId="3" borderId="1" xfId="0" applyFont="1" applyFill="1" applyBorder="1" applyAlignment="1">
      <alignment vertical="center" wrapText="1"/>
    </xf>
    <xf numFmtId="0" fontId="8"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0" fontId="9" fillId="3" borderId="1" xfId="0" applyFont="1" applyFill="1" applyBorder="1" applyAlignment="1">
      <alignment wrapText="1"/>
    </xf>
    <xf numFmtId="0" fontId="13" fillId="3" borderId="0" xfId="1" applyFont="1" applyFill="1" applyBorder="1" applyAlignment="1">
      <alignment horizontal="center" vertical="center" wrapText="1"/>
    </xf>
    <xf numFmtId="0" fontId="5" fillId="3" borderId="0" xfId="0" applyFont="1" applyFill="1" applyAlignment="1">
      <alignment horizontal="center" vertical="center"/>
    </xf>
    <xf numFmtId="0" fontId="4" fillId="3" borderId="1" xfId="0" applyFont="1" applyFill="1" applyBorder="1" applyAlignment="1">
      <alignment horizontal="center" vertical="center" wrapText="1"/>
    </xf>
  </cellXfs>
  <cellStyles count="2">
    <cellStyle name="Heading 1" xfId="1" builtinId="16"/>
    <cellStyle name="Normal" xfId="0" builtinId="0"/>
  </cellStyles>
  <dxfs count="12">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B3:J401" totalsRowShown="0">
  <autoFilter ref="B3:J401"/>
  <tableColumns count="9">
    <tableColumn id="1" name="Ngành"/>
    <tableColumn id="2" name="Lĩnh vực"/>
    <tableColumn id="3" name="Column1"/>
    <tableColumn id="4" name="Column2"/>
    <tableColumn id="5" name="Code1" dataDxfId="11">
      <calculatedColumnFormula>IF(OR(database!$B4="",database!$C4=""),"",ROW()-ROW(database!$F$3))</calculatedColumnFormula>
    </tableColumn>
    <tableColumn id="6" name="Code2" dataDxfId="10">
      <calculatedColumnFormula>IF(OR(database!$B4="",database!$C4=""),"",COUNTIFS(OFFSET(database!$B$3,1,0,database!$F4,1),database!$B4))</calculatedColumnFormula>
    </tableColumn>
    <tableColumn id="7" name="Code3" dataDxfId="9">
      <calculatedColumnFormula>IF(OR(database!$B4="",database!$C4=""),"",IF(database!$G4=1,COUNTIFS(OFFSET(database!$G$3,1,0,database!$F4,1),database!$G4),H3))</calculatedColumnFormula>
    </tableColumn>
    <tableColumn id="8" name="Code4" dataDxfId="8">
      <calculatedColumnFormula>IF(OR(database!$B4="",database!$C4=""),"",COUNTIFS(OFFSET(database!$B$3,1,0,database!$F4,1),database!$B4,OFFSET(database!$C$3,1,0,database!$F4,1),database!$C4))</calculatedColumnFormula>
    </tableColumn>
    <tableColumn id="9" name="Code5" dataDxfId="7">
      <calculatedColumnFormula>IF(OR(database!$B4="",database!$C4=""),"",IF(database!$I4=1,COUNTIFS(OFFSET(database!$I$3,1,0,database!$F4,1),database!$I4),J3))</calculatedColumnFormula>
    </tableColumn>
  </tableColumns>
  <tableStyleInfo showFirstColumn="0" showLastColumn="0" showRowStripes="1" showColumnStripes="0"/>
</table>
</file>

<file path=xl/tables/table2.xml><?xml version="1.0" encoding="utf-8"?>
<table xmlns="http://schemas.openxmlformats.org/spreadsheetml/2006/main" id="2" name="Table2" displayName="Table2" ref="C7:F66" totalsRowShown="0">
  <autoFilter ref="C7:F66"/>
  <tableColumns count="4">
    <tableColumn id="1" name="TT" dataDxfId="6">
      <calculatedColumnFormula>IF((ROW()-ROW(Validation!$C$7))&gt;$C$6,"",ROW()-ROW(Validation!$C$7))</calculatedColumnFormula>
    </tableColumn>
    <tableColumn id="2" name="Ngành" dataDxfId="5">
      <calculatedColumnFormula>IF(Validation!$C8="","",INDEX(database!$B$4:$J$401,MATCH(Validation!$C8,database!$H$4:$H$401,0),MATCH(database!$B$3,database!$B$3:$J$3,0)))</calculatedColumnFormula>
    </tableColumn>
    <tableColumn id="3" name="Count" dataDxfId="4">
      <calculatedColumnFormula>IF(Validation!$C8="","",COUNTIF(database!$B$4:$B$401,Validation!$D8))</calculatedColumnFormula>
    </tableColumn>
    <tableColumn id="4" name="Match" dataDxfId="3">
      <calculatedColumnFormula>IFERROR(MATCH(Validation!$D8,Validation!$I$8:$I$600,0),"")</calculatedColumnFormula>
    </tableColumn>
  </tableColumns>
  <tableStyleInfo showFirstColumn="0" showLastColumn="0" showRowStripes="1" showColumnStripes="0"/>
</table>
</file>

<file path=xl/tables/table3.xml><?xml version="1.0" encoding="utf-8"?>
<table xmlns="http://schemas.openxmlformats.org/spreadsheetml/2006/main" id="3" name="Table24" displayName="Table24" ref="H7:K600" totalsRowShown="0">
  <autoFilter ref="H7:K600"/>
  <tableColumns count="4">
    <tableColumn id="1" name="TT" dataDxfId="2">
      <calculatedColumnFormula>IF((ROW()-ROW(Validation!$H$7))&gt;$H$6,"",ROW()-ROW(Validation!$H$7))</calculatedColumnFormula>
    </tableColumn>
    <tableColumn id="2" name="Ngành" dataDxfId="1">
      <calculatedColumnFormula>IFERROR(INDEX(database!$B$4:$J$401,MATCH(Validation!$H8,database!$J$4:$J$401,0),MATCH(database!$B$3,database!$B$3:$J$3,0)),"")</calculatedColumnFormula>
    </tableColumn>
    <tableColumn id="3" name="Lĩnh vực" dataDxfId="0">
      <calculatedColumnFormula>IFERROR(INDEX(database!$B$4:$J$401,MATCH(Validation!$H8,database!$J$4:$J$401,0),MATCH(database!$C$3,database!$B$3:$J$3,0)),"")</calculatedColumnFormula>
    </tableColumn>
    <tableColumn id="4" name="Column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tabSelected="1" zoomScale="70" zoomScaleNormal="70" workbookViewId="0">
      <pane xSplit="2" ySplit="3" topLeftCell="C97" activePane="bottomRight" state="frozen"/>
      <selection pane="topRight" activeCell="C1" sqref="C1"/>
      <selection pane="bottomLeft" activeCell="A4" sqref="A4"/>
      <selection pane="bottomRight" activeCell="K10" sqref="K10"/>
    </sheetView>
  </sheetViews>
  <sheetFormatPr defaultColWidth="9.140625" defaultRowHeight="15.75" x14ac:dyDescent="0.25"/>
  <cols>
    <col min="1" max="1" width="6.28515625" style="19" customWidth="1"/>
    <col min="2" max="2" width="18.42578125" style="15" customWidth="1"/>
    <col min="3" max="3" width="41.5703125" style="13" customWidth="1"/>
    <col min="4" max="4" width="7.7109375" style="13" customWidth="1"/>
    <col min="5" max="5" width="9.140625" style="13"/>
    <col min="6" max="6" width="13.85546875" style="13" customWidth="1"/>
    <col min="7" max="16384" width="9.140625" style="13"/>
  </cols>
  <sheetData>
    <row r="1" spans="1:6" ht="64.5" customHeight="1" x14ac:dyDescent="0.25">
      <c r="A1" s="29" t="s">
        <v>511</v>
      </c>
      <c r="B1" s="29"/>
      <c r="C1" s="29"/>
      <c r="D1" s="29"/>
      <c r="E1" s="29"/>
      <c r="F1" s="29"/>
    </row>
    <row r="2" spans="1:6" x14ac:dyDescent="0.25">
      <c r="A2" s="14"/>
      <c r="C2" s="16"/>
    </row>
    <row r="3" spans="1:6" s="30" customFormat="1" ht="47.25" customHeight="1" x14ac:dyDescent="0.25">
      <c r="A3" s="31" t="s">
        <v>318</v>
      </c>
      <c r="B3" s="31" t="s">
        <v>317</v>
      </c>
      <c r="C3" s="31" t="s">
        <v>343</v>
      </c>
      <c r="D3" s="31" t="s">
        <v>506</v>
      </c>
      <c r="E3" s="31"/>
      <c r="F3" s="31" t="s">
        <v>344</v>
      </c>
    </row>
    <row r="4" spans="1:6" s="15" customFormat="1" ht="31.5" x14ac:dyDescent="0.25">
      <c r="A4" s="31"/>
      <c r="B4" s="31"/>
      <c r="C4" s="31"/>
      <c r="D4" s="12" t="s">
        <v>507</v>
      </c>
      <c r="E4" s="12" t="s">
        <v>508</v>
      </c>
      <c r="F4" s="31"/>
    </row>
    <row r="5" spans="1:6" s="15" customFormat="1" ht="31.5" x14ac:dyDescent="0.25">
      <c r="A5" s="22">
        <v>1</v>
      </c>
      <c r="B5" s="23" t="s">
        <v>337</v>
      </c>
      <c r="C5" s="23" t="s">
        <v>338</v>
      </c>
      <c r="D5" s="20"/>
      <c r="E5" s="22" t="s">
        <v>509</v>
      </c>
      <c r="F5" s="20"/>
    </row>
    <row r="6" spans="1:6" s="15" customFormat="1" ht="47.25" x14ac:dyDescent="0.25">
      <c r="A6" s="22">
        <v>2</v>
      </c>
      <c r="B6" s="23" t="s">
        <v>319</v>
      </c>
      <c r="C6" s="23" t="s">
        <v>320</v>
      </c>
      <c r="D6" s="20"/>
      <c r="E6" s="22" t="s">
        <v>509</v>
      </c>
      <c r="F6" s="20"/>
    </row>
    <row r="7" spans="1:6" s="15" customFormat="1" ht="47.25" x14ac:dyDescent="0.25">
      <c r="A7" s="22">
        <v>3</v>
      </c>
      <c r="B7" s="23" t="s">
        <v>321</v>
      </c>
      <c r="C7" s="23" t="s">
        <v>342</v>
      </c>
      <c r="D7" s="20"/>
      <c r="E7" s="22" t="s">
        <v>509</v>
      </c>
      <c r="F7" s="20"/>
    </row>
    <row r="8" spans="1:6" s="15" customFormat="1" ht="47.25" x14ac:dyDescent="0.25">
      <c r="A8" s="22">
        <v>4</v>
      </c>
      <c r="B8" s="23" t="s">
        <v>322</v>
      </c>
      <c r="C8" s="23" t="s">
        <v>323</v>
      </c>
      <c r="D8" s="20"/>
      <c r="E8" s="22" t="s">
        <v>509</v>
      </c>
      <c r="F8" s="20"/>
    </row>
    <row r="9" spans="1:6" s="15" customFormat="1" ht="47.25" x14ac:dyDescent="0.25">
      <c r="A9" s="22">
        <v>5</v>
      </c>
      <c r="B9" s="23" t="s">
        <v>324</v>
      </c>
      <c r="C9" s="23" t="s">
        <v>325</v>
      </c>
      <c r="D9" s="20"/>
      <c r="E9" s="22" t="s">
        <v>509</v>
      </c>
      <c r="F9" s="20"/>
    </row>
    <row r="10" spans="1:6" s="15" customFormat="1" ht="83.25" customHeight="1" x14ac:dyDescent="0.25">
      <c r="A10" s="22">
        <v>6</v>
      </c>
      <c r="B10" s="23" t="s">
        <v>340</v>
      </c>
      <c r="C10" s="23" t="s">
        <v>339</v>
      </c>
      <c r="D10" s="20"/>
      <c r="E10" s="22" t="s">
        <v>509</v>
      </c>
      <c r="F10" s="20"/>
    </row>
    <row r="11" spans="1:6" s="15" customFormat="1" ht="79.5" customHeight="1" x14ac:dyDescent="0.25">
      <c r="A11" s="22">
        <v>7</v>
      </c>
      <c r="B11" s="23" t="s">
        <v>328</v>
      </c>
      <c r="C11" s="23" t="s">
        <v>329</v>
      </c>
      <c r="D11" s="20"/>
      <c r="E11" s="22" t="s">
        <v>509</v>
      </c>
      <c r="F11" s="20"/>
    </row>
    <row r="12" spans="1:6" s="15" customFormat="1" ht="77.25" customHeight="1" x14ac:dyDescent="0.25">
      <c r="A12" s="22">
        <v>8</v>
      </c>
      <c r="B12" s="23" t="s">
        <v>330</v>
      </c>
      <c r="C12" s="23" t="s">
        <v>331</v>
      </c>
      <c r="D12" s="20"/>
      <c r="E12" s="22" t="s">
        <v>509</v>
      </c>
      <c r="F12" s="20"/>
    </row>
    <row r="13" spans="1:6" s="15" customFormat="1" ht="88.5" customHeight="1" x14ac:dyDescent="0.25">
      <c r="A13" s="22">
        <v>9</v>
      </c>
      <c r="B13" s="23" t="s">
        <v>326</v>
      </c>
      <c r="C13" s="23" t="s">
        <v>327</v>
      </c>
      <c r="D13" s="20"/>
      <c r="E13" s="22" t="s">
        <v>509</v>
      </c>
      <c r="F13" s="20"/>
    </row>
    <row r="14" spans="1:6" s="15" customFormat="1" ht="78.75" x14ac:dyDescent="0.25">
      <c r="A14" s="22">
        <v>10</v>
      </c>
      <c r="B14" s="23" t="s">
        <v>332</v>
      </c>
      <c r="C14" s="23" t="s">
        <v>341</v>
      </c>
      <c r="D14" s="20"/>
      <c r="E14" s="22" t="s">
        <v>509</v>
      </c>
      <c r="F14" s="20"/>
    </row>
    <row r="15" spans="1:6" s="15" customFormat="1" ht="31.5" x14ac:dyDescent="0.25">
      <c r="A15" s="22">
        <v>11</v>
      </c>
      <c r="B15" s="23" t="s">
        <v>333</v>
      </c>
      <c r="C15" s="23" t="s">
        <v>334</v>
      </c>
      <c r="D15" s="20"/>
      <c r="E15" s="22" t="s">
        <v>509</v>
      </c>
      <c r="F15" s="20"/>
    </row>
    <row r="16" spans="1:6" s="15" customFormat="1" ht="63" x14ac:dyDescent="0.25">
      <c r="A16" s="22">
        <v>12</v>
      </c>
      <c r="B16" s="23" t="s">
        <v>335</v>
      </c>
      <c r="C16" s="23" t="s">
        <v>336</v>
      </c>
      <c r="D16" s="20"/>
      <c r="E16" s="22" t="s">
        <v>509</v>
      </c>
      <c r="F16" s="20"/>
    </row>
    <row r="17" spans="1:6" ht="94.5" x14ac:dyDescent="0.25">
      <c r="A17" s="22">
        <v>13</v>
      </c>
      <c r="B17" s="20" t="s">
        <v>401</v>
      </c>
      <c r="C17" s="24" t="s">
        <v>346</v>
      </c>
      <c r="D17" s="21"/>
      <c r="E17" s="22" t="s">
        <v>509</v>
      </c>
      <c r="F17" s="20"/>
    </row>
    <row r="18" spans="1:6" ht="63" x14ac:dyDescent="0.25">
      <c r="A18" s="22">
        <v>14</v>
      </c>
      <c r="B18" s="20" t="s">
        <v>402</v>
      </c>
      <c r="C18" s="24" t="s">
        <v>347</v>
      </c>
      <c r="D18" s="21"/>
      <c r="E18" s="22" t="s">
        <v>509</v>
      </c>
      <c r="F18" s="20"/>
    </row>
    <row r="19" spans="1:6" ht="31.5" x14ac:dyDescent="0.25">
      <c r="A19" s="22">
        <v>15</v>
      </c>
      <c r="B19" s="20" t="s">
        <v>403</v>
      </c>
      <c r="C19" s="24" t="s">
        <v>348</v>
      </c>
      <c r="D19" s="21"/>
      <c r="E19" s="22" t="s">
        <v>509</v>
      </c>
      <c r="F19" s="20"/>
    </row>
    <row r="20" spans="1:6" ht="31.5" x14ac:dyDescent="0.25">
      <c r="A20" s="22">
        <v>16</v>
      </c>
      <c r="B20" s="20" t="s">
        <v>404</v>
      </c>
      <c r="C20" s="24" t="s">
        <v>349</v>
      </c>
      <c r="D20" s="21"/>
      <c r="E20" s="22" t="s">
        <v>509</v>
      </c>
      <c r="F20" s="20"/>
    </row>
    <row r="21" spans="1:6" ht="204.75" x14ac:dyDescent="0.25">
      <c r="A21" s="22">
        <v>17</v>
      </c>
      <c r="B21" s="20" t="s">
        <v>405</v>
      </c>
      <c r="C21" s="24" t="s">
        <v>350</v>
      </c>
      <c r="D21" s="21"/>
      <c r="E21" s="22" t="s">
        <v>509</v>
      </c>
      <c r="F21" s="20"/>
    </row>
    <row r="22" spans="1:6" ht="220.5" x14ac:dyDescent="0.25">
      <c r="A22" s="22">
        <v>18</v>
      </c>
      <c r="B22" s="20" t="s">
        <v>406</v>
      </c>
      <c r="C22" s="24" t="s">
        <v>351</v>
      </c>
      <c r="D22" s="21"/>
      <c r="E22" s="22" t="s">
        <v>509</v>
      </c>
      <c r="F22" s="20"/>
    </row>
    <row r="23" spans="1:6" ht="173.25" x14ac:dyDescent="0.25">
      <c r="A23" s="22">
        <v>19</v>
      </c>
      <c r="B23" s="20" t="s">
        <v>407</v>
      </c>
      <c r="C23" s="24" t="s">
        <v>352</v>
      </c>
      <c r="D23" s="21"/>
      <c r="E23" s="22" t="s">
        <v>509</v>
      </c>
      <c r="F23" s="20"/>
    </row>
    <row r="24" spans="1:6" ht="173.25" x14ac:dyDescent="0.25">
      <c r="A24" s="22">
        <v>20</v>
      </c>
      <c r="B24" s="20" t="s">
        <v>408</v>
      </c>
      <c r="C24" s="24" t="s">
        <v>353</v>
      </c>
      <c r="D24" s="21"/>
      <c r="E24" s="22" t="s">
        <v>509</v>
      </c>
      <c r="F24" s="20"/>
    </row>
    <row r="25" spans="1:6" ht="78.75" x14ac:dyDescent="0.25">
      <c r="A25" s="22">
        <v>21</v>
      </c>
      <c r="B25" s="20" t="s">
        <v>409</v>
      </c>
      <c r="C25" s="24" t="s">
        <v>354</v>
      </c>
      <c r="D25" s="21"/>
      <c r="E25" s="22" t="s">
        <v>509</v>
      </c>
      <c r="F25" s="20"/>
    </row>
    <row r="26" spans="1:6" ht="47.25" x14ac:dyDescent="0.25">
      <c r="A26" s="22">
        <v>22</v>
      </c>
      <c r="B26" s="20" t="s">
        <v>410</v>
      </c>
      <c r="C26" s="24" t="s">
        <v>355</v>
      </c>
      <c r="D26" s="21"/>
      <c r="E26" s="22" t="s">
        <v>509</v>
      </c>
      <c r="F26" s="20"/>
    </row>
    <row r="27" spans="1:6" ht="63" x14ac:dyDescent="0.25">
      <c r="A27" s="22">
        <v>23</v>
      </c>
      <c r="B27" s="20" t="s">
        <v>411</v>
      </c>
      <c r="C27" s="24" t="s">
        <v>356</v>
      </c>
      <c r="D27" s="21"/>
      <c r="E27" s="22" t="s">
        <v>509</v>
      </c>
      <c r="F27" s="20"/>
    </row>
    <row r="28" spans="1:6" ht="47.25" x14ac:dyDescent="0.25">
      <c r="A28" s="22">
        <v>24</v>
      </c>
      <c r="B28" s="20" t="s">
        <v>412</v>
      </c>
      <c r="C28" s="24" t="s">
        <v>357</v>
      </c>
      <c r="D28" s="21"/>
      <c r="E28" s="22" t="s">
        <v>509</v>
      </c>
      <c r="F28" s="20"/>
    </row>
    <row r="29" spans="1:6" ht="126" x14ac:dyDescent="0.25">
      <c r="A29" s="22">
        <v>25</v>
      </c>
      <c r="B29" s="20" t="s">
        <v>413</v>
      </c>
      <c r="C29" s="24" t="s">
        <v>358</v>
      </c>
      <c r="D29" s="21"/>
      <c r="E29" s="22"/>
      <c r="F29" s="20" t="s">
        <v>510</v>
      </c>
    </row>
    <row r="30" spans="1:6" ht="78.75" x14ac:dyDescent="0.25">
      <c r="A30" s="22">
        <v>26</v>
      </c>
      <c r="B30" s="20" t="s">
        <v>414</v>
      </c>
      <c r="C30" s="24" t="s">
        <v>359</v>
      </c>
      <c r="D30" s="21"/>
      <c r="E30" s="22"/>
      <c r="F30" s="20" t="s">
        <v>510</v>
      </c>
    </row>
    <row r="31" spans="1:6" ht="47.25" x14ac:dyDescent="0.25">
      <c r="A31" s="22">
        <v>27</v>
      </c>
      <c r="B31" s="20" t="s">
        <v>415</v>
      </c>
      <c r="C31" s="24" t="s">
        <v>360</v>
      </c>
      <c r="D31" s="21"/>
      <c r="E31" s="22"/>
      <c r="F31" s="20" t="s">
        <v>510</v>
      </c>
    </row>
    <row r="32" spans="1:6" ht="63" x14ac:dyDescent="0.25">
      <c r="A32" s="22">
        <v>28</v>
      </c>
      <c r="B32" s="20" t="s">
        <v>416</v>
      </c>
      <c r="C32" s="24" t="s">
        <v>361</v>
      </c>
      <c r="D32" s="21"/>
      <c r="E32" s="22"/>
      <c r="F32" s="20" t="s">
        <v>510</v>
      </c>
    </row>
    <row r="33" spans="1:6" ht="126" x14ac:dyDescent="0.25">
      <c r="A33" s="22">
        <v>29</v>
      </c>
      <c r="B33" s="20" t="s">
        <v>478</v>
      </c>
      <c r="C33" s="24" t="s">
        <v>362</v>
      </c>
      <c r="D33" s="21"/>
      <c r="E33" s="22"/>
      <c r="F33" s="20" t="s">
        <v>510</v>
      </c>
    </row>
    <row r="34" spans="1:6" ht="173.25" x14ac:dyDescent="0.25">
      <c r="A34" s="22">
        <v>30</v>
      </c>
      <c r="B34" s="20" t="s">
        <v>417</v>
      </c>
      <c r="C34" s="24" t="s">
        <v>363</v>
      </c>
      <c r="D34" s="21"/>
      <c r="E34" s="22"/>
      <c r="F34" s="20" t="s">
        <v>510</v>
      </c>
    </row>
    <row r="35" spans="1:6" ht="126" x14ac:dyDescent="0.25">
      <c r="A35" s="22">
        <v>31</v>
      </c>
      <c r="B35" s="20" t="s">
        <v>418</v>
      </c>
      <c r="C35" s="24" t="s">
        <v>364</v>
      </c>
      <c r="D35" s="21"/>
      <c r="E35" s="22" t="s">
        <v>509</v>
      </c>
      <c r="F35" s="20"/>
    </row>
    <row r="36" spans="1:6" ht="63" customHeight="1" x14ac:dyDescent="0.25">
      <c r="A36" s="22">
        <v>32</v>
      </c>
      <c r="B36" s="20" t="s">
        <v>495</v>
      </c>
      <c r="C36" s="24" t="s">
        <v>365</v>
      </c>
      <c r="D36" s="21"/>
      <c r="E36" s="22" t="s">
        <v>509</v>
      </c>
      <c r="F36" s="20"/>
    </row>
    <row r="37" spans="1:6" ht="63" x14ac:dyDescent="0.25">
      <c r="A37" s="22">
        <v>33</v>
      </c>
      <c r="B37" s="20" t="s">
        <v>419</v>
      </c>
      <c r="C37" s="24" t="s">
        <v>366</v>
      </c>
      <c r="D37" s="21"/>
      <c r="E37" s="22" t="s">
        <v>509</v>
      </c>
      <c r="F37" s="20"/>
    </row>
    <row r="38" spans="1:6" ht="94.5" x14ac:dyDescent="0.25">
      <c r="A38" s="22">
        <v>34</v>
      </c>
      <c r="B38" s="20" t="s">
        <v>420</v>
      </c>
      <c r="C38" s="24" t="s">
        <v>367</v>
      </c>
      <c r="D38" s="21"/>
      <c r="E38" s="22" t="s">
        <v>509</v>
      </c>
      <c r="F38" s="20"/>
    </row>
    <row r="39" spans="1:6" ht="63" x14ac:dyDescent="0.25">
      <c r="A39" s="22">
        <v>35</v>
      </c>
      <c r="B39" s="20" t="s">
        <v>421</v>
      </c>
      <c r="C39" s="24" t="s">
        <v>368</v>
      </c>
      <c r="D39" s="21"/>
      <c r="E39" s="22" t="s">
        <v>509</v>
      </c>
      <c r="F39" s="20"/>
    </row>
    <row r="40" spans="1:6" ht="31.5" x14ac:dyDescent="0.25">
      <c r="A40" s="22">
        <v>36</v>
      </c>
      <c r="B40" s="20" t="s">
        <v>442</v>
      </c>
      <c r="C40" s="28" t="s">
        <v>500</v>
      </c>
      <c r="D40" s="21"/>
      <c r="E40" s="22" t="s">
        <v>509</v>
      </c>
      <c r="F40" s="20"/>
    </row>
    <row r="41" spans="1:6" x14ac:dyDescent="0.25">
      <c r="A41" s="22">
        <v>37</v>
      </c>
      <c r="B41" s="20" t="s">
        <v>422</v>
      </c>
      <c r="C41" s="24" t="s">
        <v>369</v>
      </c>
      <c r="D41" s="21"/>
      <c r="E41" s="22" t="s">
        <v>509</v>
      </c>
      <c r="F41" s="20"/>
    </row>
    <row r="42" spans="1:6" ht="126" x14ac:dyDescent="0.25">
      <c r="A42" s="22">
        <v>38</v>
      </c>
      <c r="B42" s="20" t="s">
        <v>423</v>
      </c>
      <c r="C42" s="24" t="s">
        <v>370</v>
      </c>
      <c r="D42" s="21"/>
      <c r="E42" s="22" t="s">
        <v>509</v>
      </c>
      <c r="F42" s="20"/>
    </row>
    <row r="43" spans="1:6" ht="31.5" x14ac:dyDescent="0.25">
      <c r="A43" s="22">
        <v>39</v>
      </c>
      <c r="B43" s="20" t="s">
        <v>424</v>
      </c>
      <c r="C43" s="24" t="s">
        <v>371</v>
      </c>
      <c r="D43" s="21"/>
      <c r="E43" s="22" t="s">
        <v>509</v>
      </c>
      <c r="F43" s="20"/>
    </row>
    <row r="44" spans="1:6" ht="48.75" customHeight="1" x14ac:dyDescent="0.25">
      <c r="A44" s="22">
        <v>40</v>
      </c>
      <c r="B44" s="20" t="s">
        <v>425</v>
      </c>
      <c r="C44" s="24" t="s">
        <v>372</v>
      </c>
      <c r="D44" s="21"/>
      <c r="E44" s="22"/>
      <c r="F44" s="20" t="s">
        <v>510</v>
      </c>
    </row>
    <row r="45" spans="1:6" ht="63" x14ac:dyDescent="0.25">
      <c r="A45" s="22">
        <v>41</v>
      </c>
      <c r="B45" s="20" t="s">
        <v>426</v>
      </c>
      <c r="C45" s="24" t="s">
        <v>373</v>
      </c>
      <c r="D45" s="21"/>
      <c r="E45" s="22"/>
      <c r="F45" s="20" t="s">
        <v>510</v>
      </c>
    </row>
    <row r="46" spans="1:6" ht="94.5" x14ac:dyDescent="0.25">
      <c r="A46" s="22">
        <v>42</v>
      </c>
      <c r="B46" s="20" t="s">
        <v>427</v>
      </c>
      <c r="C46" s="24" t="s">
        <v>374</v>
      </c>
      <c r="D46" s="21"/>
      <c r="E46" s="22" t="s">
        <v>509</v>
      </c>
      <c r="F46" s="20"/>
    </row>
    <row r="47" spans="1:6" ht="56.25" customHeight="1" x14ac:dyDescent="0.25">
      <c r="A47" s="22">
        <v>43</v>
      </c>
      <c r="B47" s="20" t="s">
        <v>428</v>
      </c>
      <c r="C47" s="24" t="s">
        <v>375</v>
      </c>
      <c r="D47" s="21"/>
      <c r="E47" s="22"/>
      <c r="F47" s="20" t="s">
        <v>510</v>
      </c>
    </row>
    <row r="48" spans="1:6" ht="47.25" x14ac:dyDescent="0.25">
      <c r="A48" s="22">
        <v>44</v>
      </c>
      <c r="B48" s="20" t="s">
        <v>429</v>
      </c>
      <c r="C48" s="24" t="s">
        <v>376</v>
      </c>
      <c r="D48" s="21"/>
      <c r="E48" s="22"/>
      <c r="F48" s="20" t="s">
        <v>510</v>
      </c>
    </row>
    <row r="49" spans="1:6" ht="78.75" x14ac:dyDescent="0.25">
      <c r="A49" s="22">
        <v>45</v>
      </c>
      <c r="B49" s="20" t="s">
        <v>430</v>
      </c>
      <c r="C49" s="24" t="s">
        <v>377</v>
      </c>
      <c r="D49" s="21"/>
      <c r="E49" s="22"/>
      <c r="F49" s="20" t="s">
        <v>510</v>
      </c>
    </row>
    <row r="50" spans="1:6" ht="63" x14ac:dyDescent="0.25">
      <c r="A50" s="22">
        <v>46</v>
      </c>
      <c r="B50" s="20" t="s">
        <v>431</v>
      </c>
      <c r="C50" s="24" t="s">
        <v>378</v>
      </c>
      <c r="D50" s="21"/>
      <c r="E50" s="22"/>
      <c r="F50" s="20" t="s">
        <v>510</v>
      </c>
    </row>
    <row r="51" spans="1:6" ht="94.5" x14ac:dyDescent="0.25">
      <c r="A51" s="22">
        <v>47</v>
      </c>
      <c r="B51" s="20" t="s">
        <v>432</v>
      </c>
      <c r="C51" s="24" t="s">
        <v>379</v>
      </c>
      <c r="D51" s="21"/>
      <c r="E51" s="22"/>
      <c r="F51" s="20" t="s">
        <v>510</v>
      </c>
    </row>
    <row r="52" spans="1:6" ht="47.25" x14ac:dyDescent="0.25">
      <c r="A52" s="22">
        <v>48</v>
      </c>
      <c r="B52" s="20" t="s">
        <v>433</v>
      </c>
      <c r="C52" s="24" t="s">
        <v>380</v>
      </c>
      <c r="D52" s="21"/>
      <c r="E52" s="22"/>
      <c r="F52" s="20" t="s">
        <v>510</v>
      </c>
    </row>
    <row r="53" spans="1:6" ht="47.25" x14ac:dyDescent="0.25">
      <c r="A53" s="22">
        <v>49</v>
      </c>
      <c r="B53" s="20" t="s">
        <v>496</v>
      </c>
      <c r="C53" s="24" t="s">
        <v>381</v>
      </c>
      <c r="D53" s="21"/>
      <c r="E53" s="22" t="s">
        <v>509</v>
      </c>
      <c r="F53" s="20"/>
    </row>
    <row r="54" spans="1:6" ht="78.75" x14ac:dyDescent="0.25">
      <c r="A54" s="22">
        <v>50</v>
      </c>
      <c r="B54" s="20" t="s">
        <v>479</v>
      </c>
      <c r="C54" s="24" t="s">
        <v>382</v>
      </c>
      <c r="D54" s="21"/>
      <c r="E54" s="22" t="s">
        <v>509</v>
      </c>
      <c r="F54" s="20"/>
    </row>
    <row r="55" spans="1:6" ht="78.75" x14ac:dyDescent="0.25">
      <c r="A55" s="22">
        <v>51</v>
      </c>
      <c r="B55" s="20" t="s">
        <v>434</v>
      </c>
      <c r="C55" s="24" t="s">
        <v>383</v>
      </c>
      <c r="D55" s="21"/>
      <c r="E55" s="22" t="s">
        <v>509</v>
      </c>
      <c r="F55" s="20"/>
    </row>
    <row r="56" spans="1:6" ht="63" customHeight="1" x14ac:dyDescent="0.25">
      <c r="A56" s="22">
        <v>52</v>
      </c>
      <c r="B56" s="20" t="s">
        <v>435</v>
      </c>
      <c r="C56" s="24" t="s">
        <v>384</v>
      </c>
      <c r="D56" s="21"/>
      <c r="E56" s="22" t="s">
        <v>509</v>
      </c>
      <c r="F56" s="20"/>
    </row>
    <row r="57" spans="1:6" ht="59.25" customHeight="1" x14ac:dyDescent="0.25">
      <c r="A57" s="22">
        <v>53</v>
      </c>
      <c r="B57" s="20" t="s">
        <v>436</v>
      </c>
      <c r="C57" s="24" t="s">
        <v>385</v>
      </c>
      <c r="D57" s="21"/>
      <c r="E57" s="22"/>
      <c r="F57" s="20" t="s">
        <v>510</v>
      </c>
    </row>
    <row r="58" spans="1:6" ht="63" x14ac:dyDescent="0.25">
      <c r="A58" s="22">
        <v>54</v>
      </c>
      <c r="B58" s="20" t="s">
        <v>437</v>
      </c>
      <c r="C58" s="24" t="s">
        <v>386</v>
      </c>
      <c r="D58" s="21"/>
      <c r="E58" s="22"/>
      <c r="F58" s="20" t="s">
        <v>510</v>
      </c>
    </row>
    <row r="59" spans="1:6" ht="47.25" customHeight="1" x14ac:dyDescent="0.25">
      <c r="A59" s="22">
        <v>55</v>
      </c>
      <c r="B59" s="20" t="s">
        <v>438</v>
      </c>
      <c r="C59" s="24" t="s">
        <v>387</v>
      </c>
      <c r="D59" s="21"/>
      <c r="E59" s="22"/>
      <c r="F59" s="20" t="s">
        <v>510</v>
      </c>
    </row>
    <row r="60" spans="1:6" ht="47.25" x14ac:dyDescent="0.25">
      <c r="A60" s="22">
        <v>56</v>
      </c>
      <c r="B60" s="20" t="s">
        <v>439</v>
      </c>
      <c r="C60" s="24" t="s">
        <v>388</v>
      </c>
      <c r="D60" s="21"/>
      <c r="E60" s="22"/>
      <c r="F60" s="20" t="s">
        <v>510</v>
      </c>
    </row>
    <row r="61" spans="1:6" ht="47.25" x14ac:dyDescent="0.25">
      <c r="A61" s="22">
        <v>57</v>
      </c>
      <c r="B61" s="20" t="s">
        <v>440</v>
      </c>
      <c r="C61" s="24" t="s">
        <v>389</v>
      </c>
      <c r="D61" s="21"/>
      <c r="E61" s="22"/>
      <c r="F61" s="20" t="s">
        <v>510</v>
      </c>
    </row>
    <row r="62" spans="1:6" ht="63" x14ac:dyDescent="0.25">
      <c r="A62" s="22">
        <v>58</v>
      </c>
      <c r="B62" s="20" t="s">
        <v>441</v>
      </c>
      <c r="C62" s="24" t="s">
        <v>390</v>
      </c>
      <c r="D62" s="21"/>
      <c r="E62" s="22"/>
      <c r="F62" s="20" t="s">
        <v>510</v>
      </c>
    </row>
    <row r="63" spans="1:6" ht="31.5" x14ac:dyDescent="0.25">
      <c r="A63" s="22">
        <v>59</v>
      </c>
      <c r="B63" s="25" t="s">
        <v>463</v>
      </c>
      <c r="C63" s="24" t="s">
        <v>391</v>
      </c>
      <c r="D63" s="21"/>
      <c r="E63" s="22" t="s">
        <v>509</v>
      </c>
      <c r="F63" s="20"/>
    </row>
    <row r="64" spans="1:6" ht="63" x14ac:dyDescent="0.25">
      <c r="A64" s="22">
        <v>60</v>
      </c>
      <c r="B64" s="25" t="s">
        <v>462</v>
      </c>
      <c r="C64" s="24" t="s">
        <v>392</v>
      </c>
      <c r="D64" s="21"/>
      <c r="E64" s="22" t="s">
        <v>509</v>
      </c>
      <c r="F64" s="20"/>
    </row>
    <row r="65" spans="1:6" ht="141.75" x14ac:dyDescent="0.25">
      <c r="A65" s="22">
        <v>61</v>
      </c>
      <c r="B65" s="25" t="s">
        <v>461</v>
      </c>
      <c r="C65" s="24" t="s">
        <v>393</v>
      </c>
      <c r="D65" s="21"/>
      <c r="E65" s="22" t="s">
        <v>509</v>
      </c>
      <c r="F65" s="20"/>
    </row>
    <row r="66" spans="1:6" ht="47.25" x14ac:dyDescent="0.25">
      <c r="A66" s="22">
        <v>62</v>
      </c>
      <c r="B66" s="25" t="s">
        <v>460</v>
      </c>
      <c r="C66" s="24" t="s">
        <v>394</v>
      </c>
      <c r="D66" s="21"/>
      <c r="E66" s="22" t="s">
        <v>509</v>
      </c>
      <c r="F66" s="20"/>
    </row>
    <row r="67" spans="1:6" ht="63" x14ac:dyDescent="0.25">
      <c r="A67" s="22">
        <v>63</v>
      </c>
      <c r="B67" s="25" t="s">
        <v>459</v>
      </c>
      <c r="C67" s="24" t="s">
        <v>395</v>
      </c>
      <c r="D67" s="21"/>
      <c r="E67" s="22" t="s">
        <v>509</v>
      </c>
      <c r="F67" s="20"/>
    </row>
    <row r="68" spans="1:6" ht="141.75" x14ac:dyDescent="0.25">
      <c r="A68" s="22">
        <v>64</v>
      </c>
      <c r="B68" s="25" t="s">
        <v>458</v>
      </c>
      <c r="C68" s="24" t="s">
        <v>396</v>
      </c>
      <c r="D68" s="21"/>
      <c r="E68" s="22" t="s">
        <v>509</v>
      </c>
      <c r="F68" s="20"/>
    </row>
    <row r="69" spans="1:6" ht="31.5" x14ac:dyDescent="0.25">
      <c r="A69" s="22">
        <v>65</v>
      </c>
      <c r="B69" s="25" t="s">
        <v>454</v>
      </c>
      <c r="C69" s="26" t="s">
        <v>397</v>
      </c>
      <c r="D69" s="21"/>
      <c r="E69" s="22" t="s">
        <v>509</v>
      </c>
      <c r="F69" s="20"/>
    </row>
    <row r="70" spans="1:6" ht="63" x14ac:dyDescent="0.25">
      <c r="A70" s="22">
        <v>66</v>
      </c>
      <c r="B70" s="25" t="s">
        <v>455</v>
      </c>
      <c r="C70" s="26" t="s">
        <v>501</v>
      </c>
      <c r="D70" s="21"/>
      <c r="E70" s="22" t="s">
        <v>509</v>
      </c>
      <c r="F70" s="20"/>
    </row>
    <row r="71" spans="1:6" ht="157.5" x14ac:dyDescent="0.25">
      <c r="A71" s="22">
        <v>67</v>
      </c>
      <c r="B71" s="25" t="s">
        <v>456</v>
      </c>
      <c r="C71" s="24" t="s">
        <v>398</v>
      </c>
      <c r="D71" s="21"/>
      <c r="E71" s="22" t="s">
        <v>509</v>
      </c>
      <c r="F71" s="20"/>
    </row>
    <row r="72" spans="1:6" ht="63" x14ac:dyDescent="0.25">
      <c r="A72" s="22">
        <v>68</v>
      </c>
      <c r="B72" s="25" t="s">
        <v>457</v>
      </c>
      <c r="C72" s="24" t="s">
        <v>399</v>
      </c>
      <c r="D72" s="21"/>
      <c r="E72" s="22" t="s">
        <v>509</v>
      </c>
      <c r="F72" s="20"/>
    </row>
    <row r="73" spans="1:6" ht="63" x14ac:dyDescent="0.25">
      <c r="A73" s="22">
        <v>69</v>
      </c>
      <c r="B73" s="20" t="s">
        <v>497</v>
      </c>
      <c r="C73" s="27" t="s">
        <v>400</v>
      </c>
      <c r="D73" s="21"/>
      <c r="E73" s="22" t="s">
        <v>509</v>
      </c>
      <c r="F73" s="20"/>
    </row>
    <row r="74" spans="1:6" ht="47.25" x14ac:dyDescent="0.25">
      <c r="A74" s="22">
        <v>70</v>
      </c>
      <c r="B74" s="20"/>
      <c r="C74" s="24" t="s">
        <v>443</v>
      </c>
      <c r="D74" s="21"/>
      <c r="E74" s="22" t="s">
        <v>509</v>
      </c>
      <c r="F74" s="20"/>
    </row>
    <row r="75" spans="1:6" ht="63" x14ac:dyDescent="0.25">
      <c r="A75" s="22">
        <v>71</v>
      </c>
      <c r="B75" s="20"/>
      <c r="C75" s="24" t="s">
        <v>444</v>
      </c>
      <c r="D75" s="21"/>
      <c r="E75" s="22" t="s">
        <v>509</v>
      </c>
      <c r="F75" s="20"/>
    </row>
    <row r="76" spans="1:6" ht="47.25" x14ac:dyDescent="0.25">
      <c r="A76" s="22">
        <v>72</v>
      </c>
      <c r="B76" s="20"/>
      <c r="C76" s="24" t="s">
        <v>445</v>
      </c>
      <c r="D76" s="21"/>
      <c r="E76" s="22" t="s">
        <v>509</v>
      </c>
      <c r="F76" s="20"/>
    </row>
    <row r="77" spans="1:6" ht="63" x14ac:dyDescent="0.25">
      <c r="A77" s="22">
        <v>73</v>
      </c>
      <c r="B77" s="20"/>
      <c r="C77" s="26" t="s">
        <v>446</v>
      </c>
      <c r="D77" s="21"/>
      <c r="E77" s="22" t="s">
        <v>509</v>
      </c>
      <c r="F77" s="20"/>
    </row>
    <row r="78" spans="1:6" ht="63" x14ac:dyDescent="0.25">
      <c r="A78" s="22">
        <v>74</v>
      </c>
      <c r="B78" s="20"/>
      <c r="C78" s="26" t="s">
        <v>447</v>
      </c>
      <c r="D78" s="21"/>
      <c r="E78" s="22" t="s">
        <v>509</v>
      </c>
      <c r="F78" s="20"/>
    </row>
    <row r="79" spans="1:6" ht="63" x14ac:dyDescent="0.25">
      <c r="A79" s="22">
        <v>75</v>
      </c>
      <c r="B79" s="20"/>
      <c r="C79" s="26" t="s">
        <v>448</v>
      </c>
      <c r="D79" s="21"/>
      <c r="E79" s="22" t="s">
        <v>509</v>
      </c>
      <c r="F79" s="20"/>
    </row>
    <row r="80" spans="1:6" ht="126" x14ac:dyDescent="0.25">
      <c r="A80" s="22">
        <v>76</v>
      </c>
      <c r="B80" s="20"/>
      <c r="C80" s="26" t="s">
        <v>449</v>
      </c>
      <c r="D80" s="21"/>
      <c r="E80" s="22" t="s">
        <v>509</v>
      </c>
      <c r="F80" s="20"/>
    </row>
    <row r="81" spans="1:6" ht="63" x14ac:dyDescent="0.25">
      <c r="A81" s="22">
        <v>77</v>
      </c>
      <c r="B81" s="20"/>
      <c r="C81" s="26" t="s">
        <v>450</v>
      </c>
      <c r="D81" s="21"/>
      <c r="E81" s="22" t="s">
        <v>509</v>
      </c>
      <c r="F81" s="20"/>
    </row>
    <row r="82" spans="1:6" ht="78.75" x14ac:dyDescent="0.25">
      <c r="A82" s="22">
        <v>78</v>
      </c>
      <c r="B82" s="20"/>
      <c r="C82" s="26" t="s">
        <v>451</v>
      </c>
      <c r="D82" s="21"/>
      <c r="E82" s="22" t="s">
        <v>509</v>
      </c>
      <c r="F82" s="20"/>
    </row>
    <row r="83" spans="1:6" ht="47.25" x14ac:dyDescent="0.25">
      <c r="A83" s="22">
        <v>79</v>
      </c>
      <c r="B83" s="20"/>
      <c r="C83" s="24" t="s">
        <v>452</v>
      </c>
      <c r="D83" s="21"/>
      <c r="E83" s="22" t="s">
        <v>509</v>
      </c>
      <c r="F83" s="20"/>
    </row>
    <row r="84" spans="1:6" ht="47.25" x14ac:dyDescent="0.25">
      <c r="A84" s="22">
        <v>80</v>
      </c>
      <c r="B84" s="20"/>
      <c r="C84" s="24" t="s">
        <v>453</v>
      </c>
      <c r="D84" s="21"/>
      <c r="E84" s="22" t="s">
        <v>509</v>
      </c>
      <c r="F84" s="20"/>
    </row>
    <row r="85" spans="1:6" ht="63" x14ac:dyDescent="0.25">
      <c r="A85" s="22">
        <v>81</v>
      </c>
      <c r="B85" s="20"/>
      <c r="C85" s="26" t="s">
        <v>502</v>
      </c>
      <c r="D85" s="21"/>
      <c r="E85" s="22" t="s">
        <v>509</v>
      </c>
      <c r="F85" s="20"/>
    </row>
    <row r="86" spans="1:6" ht="63" x14ac:dyDescent="0.25">
      <c r="A86" s="22">
        <v>82</v>
      </c>
      <c r="B86" s="20"/>
      <c r="C86" s="26" t="s">
        <v>503</v>
      </c>
      <c r="D86" s="21"/>
      <c r="E86" s="22" t="s">
        <v>509</v>
      </c>
      <c r="F86" s="20"/>
    </row>
    <row r="87" spans="1:6" ht="63" x14ac:dyDescent="0.25">
      <c r="A87" s="22">
        <v>83</v>
      </c>
      <c r="B87" s="20"/>
      <c r="C87" s="26" t="s">
        <v>504</v>
      </c>
      <c r="D87" s="21"/>
      <c r="E87" s="22" t="s">
        <v>509</v>
      </c>
      <c r="F87" s="20"/>
    </row>
    <row r="88" spans="1:6" ht="78.75" x14ac:dyDescent="0.25">
      <c r="A88" s="22">
        <v>84</v>
      </c>
      <c r="B88" s="20"/>
      <c r="C88" s="26" t="s">
        <v>505</v>
      </c>
      <c r="D88" s="21"/>
      <c r="E88" s="22" t="s">
        <v>509</v>
      </c>
      <c r="F88" s="20"/>
    </row>
    <row r="89" spans="1:6" ht="31.5" x14ac:dyDescent="0.25">
      <c r="A89" s="22">
        <v>85</v>
      </c>
      <c r="B89" s="20" t="s">
        <v>481</v>
      </c>
      <c r="C89" s="27" t="s">
        <v>480</v>
      </c>
      <c r="D89" s="21"/>
      <c r="E89" s="22" t="s">
        <v>509</v>
      </c>
      <c r="F89" s="20"/>
    </row>
    <row r="90" spans="1:6" x14ac:dyDescent="0.25">
      <c r="A90" s="22">
        <v>86</v>
      </c>
      <c r="B90" s="20" t="s">
        <v>482</v>
      </c>
      <c r="C90" s="27" t="s">
        <v>483</v>
      </c>
      <c r="D90" s="21"/>
      <c r="E90" s="22" t="s">
        <v>509</v>
      </c>
      <c r="F90" s="20"/>
    </row>
    <row r="91" spans="1:6" x14ac:dyDescent="0.25">
      <c r="A91" s="22">
        <v>87</v>
      </c>
      <c r="B91" s="20" t="s">
        <v>484</v>
      </c>
      <c r="C91" s="27" t="s">
        <v>485</v>
      </c>
      <c r="D91" s="21"/>
      <c r="E91" s="22" t="s">
        <v>509</v>
      </c>
      <c r="F91" s="20"/>
    </row>
    <row r="92" spans="1:6" ht="31.5" x14ac:dyDescent="0.25">
      <c r="A92" s="22">
        <v>88</v>
      </c>
      <c r="B92" s="20" t="s">
        <v>486</v>
      </c>
      <c r="C92" s="27" t="s">
        <v>466</v>
      </c>
      <c r="D92" s="21"/>
      <c r="E92" s="22" t="s">
        <v>509</v>
      </c>
      <c r="F92" s="20"/>
    </row>
    <row r="93" spans="1:6" ht="63" x14ac:dyDescent="0.25">
      <c r="A93" s="22">
        <v>89</v>
      </c>
      <c r="B93" s="20" t="s">
        <v>487</v>
      </c>
      <c r="C93" s="27" t="s">
        <v>467</v>
      </c>
      <c r="D93" s="21"/>
      <c r="E93" s="22" t="s">
        <v>509</v>
      </c>
      <c r="F93" s="20"/>
    </row>
    <row r="94" spans="1:6" ht="78.75" x14ac:dyDescent="0.25">
      <c r="A94" s="22">
        <v>90</v>
      </c>
      <c r="B94" s="20" t="s">
        <v>488</v>
      </c>
      <c r="C94" s="27" t="s">
        <v>468</v>
      </c>
      <c r="D94" s="21"/>
      <c r="E94" s="22" t="s">
        <v>509</v>
      </c>
      <c r="F94" s="20"/>
    </row>
    <row r="95" spans="1:6" ht="63" x14ac:dyDescent="0.25">
      <c r="A95" s="22">
        <v>91</v>
      </c>
      <c r="B95" s="20" t="s">
        <v>489</v>
      </c>
      <c r="C95" s="27" t="s">
        <v>469</v>
      </c>
      <c r="D95" s="21"/>
      <c r="E95" s="22" t="s">
        <v>509</v>
      </c>
      <c r="F95" s="20"/>
    </row>
    <row r="96" spans="1:6" ht="73.5" customHeight="1" x14ac:dyDescent="0.25">
      <c r="A96" s="22">
        <v>92</v>
      </c>
      <c r="B96" s="20" t="s">
        <v>490</v>
      </c>
      <c r="C96" s="27" t="s">
        <v>470</v>
      </c>
      <c r="D96" s="21"/>
      <c r="E96" s="22" t="s">
        <v>509</v>
      </c>
      <c r="F96" s="20"/>
    </row>
    <row r="97" spans="1:6" ht="40.5" customHeight="1" x14ac:dyDescent="0.25">
      <c r="A97" s="22">
        <v>93</v>
      </c>
      <c r="B97" s="20" t="s">
        <v>491</v>
      </c>
      <c r="C97" s="27" t="s">
        <v>471</v>
      </c>
      <c r="D97" s="21"/>
      <c r="E97" s="22" t="s">
        <v>509</v>
      </c>
      <c r="F97" s="20"/>
    </row>
    <row r="98" spans="1:6" ht="47.25" x14ac:dyDescent="0.25">
      <c r="A98" s="22">
        <v>94</v>
      </c>
      <c r="B98" s="20" t="s">
        <v>492</v>
      </c>
      <c r="C98" s="27" t="s">
        <v>472</v>
      </c>
      <c r="D98" s="21"/>
      <c r="E98" s="22" t="s">
        <v>509</v>
      </c>
      <c r="F98" s="20"/>
    </row>
    <row r="99" spans="1:6" ht="63" x14ac:dyDescent="0.25">
      <c r="A99" s="22">
        <v>95</v>
      </c>
      <c r="B99" s="20" t="s">
        <v>493</v>
      </c>
      <c r="C99" s="27" t="s">
        <v>473</v>
      </c>
      <c r="D99" s="21"/>
      <c r="E99" s="22" t="s">
        <v>509</v>
      </c>
      <c r="F99" s="20"/>
    </row>
    <row r="100" spans="1:6" ht="94.5" x14ac:dyDescent="0.25">
      <c r="A100" s="22">
        <v>96</v>
      </c>
      <c r="B100" s="20" t="s">
        <v>494</v>
      </c>
      <c r="C100" s="27" t="s">
        <v>474</v>
      </c>
      <c r="D100" s="21"/>
      <c r="E100" s="22" t="s">
        <v>509</v>
      </c>
      <c r="F100" s="20"/>
    </row>
    <row r="101" spans="1:6" s="18" customFormat="1" x14ac:dyDescent="0.25">
      <c r="A101" s="22">
        <v>97</v>
      </c>
      <c r="B101" s="24" t="s">
        <v>498</v>
      </c>
      <c r="C101" s="24" t="s">
        <v>499</v>
      </c>
      <c r="D101" s="17"/>
      <c r="E101" s="22" t="s">
        <v>509</v>
      </c>
      <c r="F101" s="24"/>
    </row>
    <row r="102" spans="1:6" ht="47.25" x14ac:dyDescent="0.25">
      <c r="A102" s="22">
        <v>98</v>
      </c>
      <c r="B102" s="11" t="s">
        <v>475</v>
      </c>
      <c r="C102" s="10" t="s">
        <v>345</v>
      </c>
      <c r="D102" s="21"/>
      <c r="E102" s="22"/>
      <c r="F102" s="20" t="s">
        <v>510</v>
      </c>
    </row>
    <row r="103" spans="1:6" ht="63" x14ac:dyDescent="0.25">
      <c r="A103" s="22">
        <v>99</v>
      </c>
      <c r="B103" s="11" t="s">
        <v>476</v>
      </c>
      <c r="C103" s="11" t="s">
        <v>464</v>
      </c>
      <c r="D103" s="21"/>
      <c r="E103" s="22" t="s">
        <v>509</v>
      </c>
      <c r="F103" s="20"/>
    </row>
    <row r="104" spans="1:6" ht="31.5" x14ac:dyDescent="0.25">
      <c r="A104" s="22">
        <v>100</v>
      </c>
      <c r="B104" s="11" t="s">
        <v>477</v>
      </c>
      <c r="C104" s="11" t="s">
        <v>465</v>
      </c>
      <c r="D104" s="21"/>
      <c r="E104" s="22" t="s">
        <v>509</v>
      </c>
      <c r="F104" s="20"/>
    </row>
  </sheetData>
  <autoFilter ref="A3:G104">
    <filterColumn colId="3" showButton="0"/>
  </autoFilter>
  <mergeCells count="6">
    <mergeCell ref="F3:F4"/>
    <mergeCell ref="A1:F1"/>
    <mergeCell ref="D3:E3"/>
    <mergeCell ref="C3:C4"/>
    <mergeCell ref="B3:B4"/>
    <mergeCell ref="A3:A4"/>
  </mergeCells>
  <pageMargins left="0.35433070866141736" right="0.23622047244094491" top="0.51181102362204722" bottom="0.5118110236220472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workbookViewId="0">
      <selection activeCell="M17" sqref="M17"/>
    </sheetView>
  </sheetViews>
  <sheetFormatPr defaultColWidth="9.140625" defaultRowHeight="15" x14ac:dyDescent="0.25"/>
  <cols>
    <col min="1" max="1" width="9.140625" style="1"/>
    <col min="2" max="2" width="11.42578125" style="1" customWidth="1"/>
    <col min="3" max="6" width="11" style="1" customWidth="1"/>
    <col min="7" max="7" width="18.28515625" style="1" customWidth="1"/>
    <col min="8" max="8" width="5.7109375" style="1" customWidth="1"/>
    <col min="9" max="9" width="19.7109375" style="1" customWidth="1"/>
    <col min="10" max="10" width="6.5703125" style="1" customWidth="1"/>
    <col min="11" max="11" width="22.140625" style="1" customWidth="1"/>
    <col min="12" max="12" width="6.28515625" style="1" customWidth="1"/>
    <col min="13" max="13" width="23.7109375" style="1" customWidth="1"/>
    <col min="14" max="14" width="23.7109375" style="1" hidden="1" customWidth="1"/>
    <col min="15" max="15" width="6.5703125" style="1" customWidth="1"/>
    <col min="16" max="16" width="12.140625" style="1" customWidth="1"/>
    <col min="17" max="17" width="7.42578125" style="1" customWidth="1"/>
    <col min="18" max="18" width="9.140625" style="1"/>
    <col min="19" max="19" width="7.140625" style="1" customWidth="1"/>
    <col min="20" max="20" width="9.140625" style="4"/>
    <col min="21" max="16384" width="9.140625" style="1"/>
  </cols>
  <sheetData>
    <row r="1" spans="2:18" x14ac:dyDescent="0.25">
      <c r="B1" s="1" t="s">
        <v>298</v>
      </c>
      <c r="C1" s="3" t="s">
        <v>299</v>
      </c>
      <c r="D1" s="2"/>
      <c r="E1" s="2" t="s">
        <v>272</v>
      </c>
      <c r="F1" s="2"/>
      <c r="G1" s="1" t="s">
        <v>1</v>
      </c>
      <c r="I1" s="1" t="s">
        <v>61</v>
      </c>
      <c r="K1" s="1" t="s">
        <v>302</v>
      </c>
      <c r="M1" s="1" t="s">
        <v>60</v>
      </c>
      <c r="N1" s="1" t="s">
        <v>8</v>
      </c>
      <c r="P1" s="1" t="s">
        <v>62</v>
      </c>
      <c r="R1" s="1" t="s">
        <v>53</v>
      </c>
    </row>
    <row r="3" spans="2:18" x14ac:dyDescent="0.25">
      <c r="B3" s="1" t="s">
        <v>10</v>
      </c>
      <c r="C3" s="1" t="s">
        <v>64</v>
      </c>
      <c r="E3" s="1" t="s">
        <v>10</v>
      </c>
      <c r="G3" s="1" t="s">
        <v>10</v>
      </c>
      <c r="I3" s="1" t="s">
        <v>10</v>
      </c>
      <c r="K3" s="1" t="s">
        <v>10</v>
      </c>
      <c r="M3" s="2" t="s">
        <v>10</v>
      </c>
      <c r="N3" s="2" t="s">
        <v>10</v>
      </c>
      <c r="P3" s="1" t="s">
        <v>10</v>
      </c>
      <c r="R3" s="1" t="s">
        <v>10</v>
      </c>
    </row>
    <row r="4" spans="2:18" x14ac:dyDescent="0.25">
      <c r="B4" s="1" t="s">
        <v>2</v>
      </c>
      <c r="C4" s="1" t="s">
        <v>65</v>
      </c>
      <c r="E4" s="1" t="s">
        <v>300</v>
      </c>
      <c r="G4" s="1" t="s">
        <v>4</v>
      </c>
      <c r="I4" s="1" t="s">
        <v>3</v>
      </c>
      <c r="K4" s="1" t="s">
        <v>15</v>
      </c>
      <c r="M4" s="2" t="s">
        <v>15</v>
      </c>
      <c r="N4" s="2" t="s">
        <v>14</v>
      </c>
      <c r="P4" s="1" t="s">
        <v>47</v>
      </c>
      <c r="R4" s="1" t="s">
        <v>54</v>
      </c>
    </row>
    <row r="5" spans="2:18" x14ac:dyDescent="0.25">
      <c r="B5" s="1" t="s">
        <v>59</v>
      </c>
      <c r="C5" s="1" t="s">
        <v>66</v>
      </c>
      <c r="E5" s="1" t="s">
        <v>301</v>
      </c>
      <c r="G5" s="1" t="s">
        <v>11</v>
      </c>
      <c r="I5" s="1" t="s">
        <v>49</v>
      </c>
      <c r="K5" s="1" t="s">
        <v>307</v>
      </c>
      <c r="M5" s="2" t="s">
        <v>16</v>
      </c>
      <c r="N5" s="2" t="s">
        <v>15</v>
      </c>
      <c r="P5" s="1" t="s">
        <v>48</v>
      </c>
      <c r="R5" s="1" t="s">
        <v>55</v>
      </c>
    </row>
    <row r="6" spans="2:18" x14ac:dyDescent="0.25">
      <c r="B6" s="1" t="s">
        <v>63</v>
      </c>
      <c r="C6" s="1" t="s">
        <v>68</v>
      </c>
      <c r="E6" s="1" t="s">
        <v>314</v>
      </c>
      <c r="G6" s="1" t="s">
        <v>12</v>
      </c>
      <c r="I6" s="1" t="s">
        <v>50</v>
      </c>
      <c r="K6" s="1" t="s">
        <v>305</v>
      </c>
      <c r="M6" s="2" t="s">
        <v>9</v>
      </c>
      <c r="N6" s="2" t="s">
        <v>16</v>
      </c>
    </row>
    <row r="7" spans="2:18" x14ac:dyDescent="0.25">
      <c r="B7" s="1" t="s">
        <v>58</v>
      </c>
      <c r="C7" s="1" t="s">
        <v>70</v>
      </c>
      <c r="G7" s="1" t="s">
        <v>5</v>
      </c>
      <c r="I7" s="1" t="s">
        <v>51</v>
      </c>
      <c r="K7" s="1" t="s">
        <v>9</v>
      </c>
      <c r="M7" s="2" t="s">
        <v>18</v>
      </c>
      <c r="N7" s="2" t="s">
        <v>9</v>
      </c>
    </row>
    <row r="8" spans="2:18" x14ac:dyDescent="0.25">
      <c r="C8" s="1" t="s">
        <v>72</v>
      </c>
      <c r="G8" s="1" t="s">
        <v>7</v>
      </c>
      <c r="I8" s="1" t="s">
        <v>52</v>
      </c>
      <c r="K8" s="1" t="s">
        <v>309</v>
      </c>
      <c r="M8" s="2" t="s">
        <v>19</v>
      </c>
      <c r="N8" s="2" t="s">
        <v>17</v>
      </c>
    </row>
    <row r="9" spans="2:18" x14ac:dyDescent="0.25">
      <c r="C9" s="1" t="s">
        <v>74</v>
      </c>
      <c r="G9" s="1" t="s">
        <v>6</v>
      </c>
      <c r="K9" s="1" t="s">
        <v>310</v>
      </c>
      <c r="M9" s="2" t="s">
        <v>20</v>
      </c>
      <c r="N9" s="2" t="s">
        <v>18</v>
      </c>
    </row>
    <row r="10" spans="2:18" x14ac:dyDescent="0.25">
      <c r="C10" s="1" t="s">
        <v>76</v>
      </c>
      <c r="G10" s="1" t="s">
        <v>13</v>
      </c>
      <c r="K10" s="1" t="s">
        <v>303</v>
      </c>
      <c r="M10" s="2" t="s">
        <v>21</v>
      </c>
      <c r="N10" s="2" t="s">
        <v>19</v>
      </c>
    </row>
    <row r="11" spans="2:18" x14ac:dyDescent="0.25">
      <c r="C11" s="1" t="s">
        <v>78</v>
      </c>
      <c r="K11" s="1" t="s">
        <v>21</v>
      </c>
      <c r="M11" s="2" t="s">
        <v>20</v>
      </c>
      <c r="N11" s="2"/>
    </row>
    <row r="12" spans="2:18" x14ac:dyDescent="0.25">
      <c r="C12" s="1" t="s">
        <v>79</v>
      </c>
      <c r="K12" s="1" t="s">
        <v>20</v>
      </c>
      <c r="M12" s="2" t="s">
        <v>23</v>
      </c>
    </row>
    <row r="13" spans="2:18" x14ac:dyDescent="0.25">
      <c r="C13" s="1" t="s">
        <v>81</v>
      </c>
      <c r="G13" s="2"/>
      <c r="K13" s="1" t="s">
        <v>18</v>
      </c>
      <c r="M13" s="2" t="s">
        <v>24</v>
      </c>
      <c r="N13" s="2" t="s">
        <v>21</v>
      </c>
    </row>
    <row r="14" spans="2:18" x14ac:dyDescent="0.25">
      <c r="C14" s="1" t="s">
        <v>83</v>
      </c>
      <c r="K14" s="1" t="s">
        <v>308</v>
      </c>
      <c r="M14" s="2" t="s">
        <v>25</v>
      </c>
      <c r="N14" s="2" t="s">
        <v>22</v>
      </c>
    </row>
    <row r="15" spans="2:18" x14ac:dyDescent="0.25">
      <c r="C15" s="1" t="s">
        <v>85</v>
      </c>
      <c r="K15" s="1" t="s">
        <v>315</v>
      </c>
      <c r="M15" s="2" t="s">
        <v>26</v>
      </c>
      <c r="N15" s="2" t="s">
        <v>23</v>
      </c>
    </row>
    <row r="16" spans="2:18" x14ac:dyDescent="0.25">
      <c r="C16" s="1" t="s">
        <v>87</v>
      </c>
      <c r="K16" s="1" t="s">
        <v>304</v>
      </c>
      <c r="M16" s="1" t="s">
        <v>316</v>
      </c>
      <c r="N16" s="2" t="s">
        <v>24</v>
      </c>
    </row>
    <row r="17" spans="1:14" x14ac:dyDescent="0.25">
      <c r="C17" s="1" t="s">
        <v>89</v>
      </c>
      <c r="K17" s="1" t="s">
        <v>306</v>
      </c>
      <c r="N17" s="2" t="s">
        <v>25</v>
      </c>
    </row>
    <row r="18" spans="1:14" x14ac:dyDescent="0.25">
      <c r="C18" s="1" t="s">
        <v>90</v>
      </c>
      <c r="N18" s="2" t="s">
        <v>26</v>
      </c>
    </row>
    <row r="19" spans="1:14" x14ac:dyDescent="0.25">
      <c r="C19" s="1" t="s">
        <v>74</v>
      </c>
    </row>
    <row r="20" spans="1:14" x14ac:dyDescent="0.25">
      <c r="C20" s="1" t="s">
        <v>65</v>
      </c>
    </row>
    <row r="21" spans="1:14" x14ac:dyDescent="0.25">
      <c r="C21" s="1" t="s">
        <v>93</v>
      </c>
    </row>
    <row r="22" spans="1:14" x14ac:dyDescent="0.25">
      <c r="C22" s="1" t="s">
        <v>95</v>
      </c>
    </row>
    <row r="23" spans="1:14" x14ac:dyDescent="0.25">
      <c r="C23" s="1" t="s">
        <v>97</v>
      </c>
    </row>
    <row r="24" spans="1:14" x14ac:dyDescent="0.25">
      <c r="C24" s="1" t="s">
        <v>93</v>
      </c>
    </row>
    <row r="25" spans="1:14" x14ac:dyDescent="0.25">
      <c r="C25" s="1" t="s">
        <v>100</v>
      </c>
    </row>
    <row r="26" spans="1:14" x14ac:dyDescent="0.25">
      <c r="C26" s="1" t="s">
        <v>102</v>
      </c>
    </row>
    <row r="27" spans="1:14" x14ac:dyDescent="0.25">
      <c r="C27" s="1" t="s">
        <v>87</v>
      </c>
    </row>
    <row r="28" spans="1:14" x14ac:dyDescent="0.25">
      <c r="C28" s="1" t="s">
        <v>104</v>
      </c>
    </row>
    <row r="29" spans="1:14" x14ac:dyDescent="0.25">
      <c r="C29" s="1" t="s">
        <v>106</v>
      </c>
    </row>
    <row r="32" spans="1:14" x14ac:dyDescent="0.25">
      <c r="A32" s="9" t="s">
        <v>56</v>
      </c>
    </row>
    <row r="33" spans="1:1" x14ac:dyDescent="0.25">
      <c r="A33" s="9" t="s">
        <v>313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1"/>
  <sheetViews>
    <sheetView workbookViewId="0">
      <selection activeCell="D201" sqref="D201"/>
    </sheetView>
  </sheetViews>
  <sheetFormatPr defaultRowHeight="15" x14ac:dyDescent="0.25"/>
  <cols>
    <col min="2" max="2" width="34.140625" bestFit="1" customWidth="1"/>
    <col min="3" max="3" width="59.5703125" customWidth="1"/>
    <col min="4" max="5" width="11" customWidth="1"/>
    <col min="6" max="10" width="9.140625" style="7"/>
  </cols>
  <sheetData>
    <row r="2" spans="2:10" x14ac:dyDescent="0.25">
      <c r="G2" s="7" t="s">
        <v>293</v>
      </c>
      <c r="H2" s="7" t="s">
        <v>294</v>
      </c>
      <c r="I2" s="7" t="s">
        <v>291</v>
      </c>
      <c r="J2" s="7" t="s">
        <v>292</v>
      </c>
    </row>
    <row r="3" spans="2:10" x14ac:dyDescent="0.25">
      <c r="B3" s="5" t="s">
        <v>27</v>
      </c>
      <c r="C3" s="5" t="s">
        <v>0</v>
      </c>
      <c r="D3" s="5" t="s">
        <v>282</v>
      </c>
      <c r="E3" t="s">
        <v>283</v>
      </c>
      <c r="F3" s="7" t="s">
        <v>284</v>
      </c>
      <c r="G3" s="7" t="s">
        <v>285</v>
      </c>
      <c r="H3" s="7" t="s">
        <v>286</v>
      </c>
      <c r="I3" s="7" t="s">
        <v>287</v>
      </c>
      <c r="J3" s="7" t="s">
        <v>288</v>
      </c>
    </row>
    <row r="4" spans="2:10" x14ac:dyDescent="0.25">
      <c r="B4" s="5" t="s">
        <v>10</v>
      </c>
      <c r="C4" s="5" t="s">
        <v>10</v>
      </c>
      <c r="D4" s="5"/>
      <c r="F4" s="8">
        <f>IF(OR(database!$B4="",database!$C4=""),"",ROW()-ROW(database!$F$3))</f>
        <v>1</v>
      </c>
      <c r="G4" s="8">
        <f ca="1">IF(OR(database!$B4="",database!$C4=""),"",COUNTIFS(OFFSET(database!$B$3,1,0,database!$F4,1),database!$B4))</f>
        <v>1</v>
      </c>
      <c r="H4" s="8">
        <f ca="1">IF(OR(database!$B4="",database!$C4=""),"",IF(database!$G4=1,COUNTIFS(OFFSET(database!$G$3,1,0,database!$F4,1),database!$G4),H3))</f>
        <v>1</v>
      </c>
      <c r="I4" s="8">
        <f ca="1">IF(OR(database!$B4="",database!$C4=""),"",COUNTIFS(OFFSET(database!$B$3,1,0,database!$F4,1),database!$B4,OFFSET(database!$C$3,1,0,database!$F4,1),database!$C4))</f>
        <v>1</v>
      </c>
      <c r="J4" s="8">
        <f ca="1">IF(OR(database!$B4="",database!$C4=""),"",IF(database!$I4=1,COUNTIFS(OFFSET(database!$I$3,1,0,database!$F4,1),database!$I4),J3))</f>
        <v>1</v>
      </c>
    </row>
    <row r="5" spans="2:10" x14ac:dyDescent="0.25">
      <c r="B5" t="s">
        <v>43</v>
      </c>
      <c r="C5" t="s">
        <v>253</v>
      </c>
      <c r="F5" s="7">
        <f>IF(OR(database!$B5="",database!$C5=""),"",ROW()-ROW(database!$F$3))</f>
        <v>2</v>
      </c>
      <c r="G5" s="7">
        <f ca="1">IF(OR(database!$B5="",database!$C5=""),"",COUNTIFS(OFFSET(database!$B$3,1,0,database!$F5,1),database!$B5))</f>
        <v>1</v>
      </c>
      <c r="H5" s="7">
        <f ca="1">IF(OR(database!$B5="",database!$C5=""),"",IF(database!$G5=1,COUNTIFS(OFFSET(database!$G$3,1,0,database!$F5,1),database!$G5),H3))</f>
        <v>2</v>
      </c>
      <c r="I5" s="7">
        <f ca="1">IF(OR(database!$B5="",database!$C5=""),"",COUNTIFS(OFFSET(database!$B$3,1,0,database!$F5,1),database!$B5,OFFSET(database!$C$3,1,0,database!$F5,1),database!$C5))</f>
        <v>1</v>
      </c>
      <c r="J5" s="7">
        <f ca="1">IF(OR(database!$B5="",database!$C5=""),"",IF(database!$I5=1,COUNTIFS(OFFSET(database!$I$3,1,0,database!$F5,1),database!$I5),J3))</f>
        <v>2</v>
      </c>
    </row>
    <row r="6" spans="2:10" x14ac:dyDescent="0.25">
      <c r="B6" t="s">
        <v>43</v>
      </c>
      <c r="C6" t="s">
        <v>254</v>
      </c>
      <c r="F6" s="7">
        <f>IF(OR(database!$B6="",database!$C6=""),"",ROW()-ROW(database!$F$3))</f>
        <v>3</v>
      </c>
      <c r="G6" s="7">
        <f ca="1">IF(OR(database!$B6="",database!$C6=""),"",COUNTIFS(OFFSET(database!$B$3,1,0,database!$F6,1),database!$B6))</f>
        <v>2</v>
      </c>
      <c r="H6" s="7">
        <f ca="1">IF(OR(database!$B6="",database!$C6=""),"",IF(database!$G6=1,COUNTIFS(OFFSET(database!$G$3,1,0,database!$F6,1),database!$G6),H5))</f>
        <v>2</v>
      </c>
      <c r="I6" s="7">
        <f ca="1">IF(OR(database!$B6="",database!$C6=""),"",COUNTIFS(OFFSET(database!$B$3,1,0,database!$F6,1),database!$B6,OFFSET(database!$C$3,1,0,database!$F6,1),database!$C6))</f>
        <v>1</v>
      </c>
      <c r="J6" s="7">
        <f ca="1">IF(OR(database!$B6="",database!$C6=""),"",IF(database!$I6=1,COUNTIFS(OFFSET(database!$I$3,1,0,database!$F6,1),database!$I6),J5))</f>
        <v>3</v>
      </c>
    </row>
    <row r="7" spans="2:10" x14ac:dyDescent="0.25">
      <c r="B7" t="s">
        <v>43</v>
      </c>
      <c r="C7" t="s">
        <v>255</v>
      </c>
      <c r="F7" s="7">
        <f>IF(OR(database!$B7="",database!$C7=""),"",ROW()-ROW(database!$F$3))</f>
        <v>4</v>
      </c>
      <c r="G7" s="7">
        <f ca="1">IF(OR(database!$B7="",database!$C7=""),"",COUNTIFS(OFFSET(database!$B$3,1,0,database!$F7,1),database!$B7))</f>
        <v>3</v>
      </c>
      <c r="H7" s="7">
        <f ca="1">IF(OR(database!$B7="",database!$C7=""),"",IF(database!$G7=1,COUNTIFS(OFFSET(database!$G$3,1,0,database!$F7,1),database!$G7),H6))</f>
        <v>2</v>
      </c>
      <c r="I7" s="7">
        <f ca="1">IF(OR(database!$B7="",database!$C7=""),"",COUNTIFS(OFFSET(database!$B$3,1,0,database!$F7,1),database!$B7,OFFSET(database!$C$3,1,0,database!$F7,1),database!$C7))</f>
        <v>1</v>
      </c>
      <c r="J7" s="7">
        <f ca="1">IF(OR(database!$B7="",database!$C7=""),"",IF(database!$I7=1,COUNTIFS(OFFSET(database!$I$3,1,0,database!$F7,1),database!$I7),J6))</f>
        <v>4</v>
      </c>
    </row>
    <row r="8" spans="2:10" x14ac:dyDescent="0.25">
      <c r="B8" t="s">
        <v>43</v>
      </c>
      <c r="C8" t="s">
        <v>256</v>
      </c>
      <c r="F8" s="7">
        <f>IF(OR(database!$B8="",database!$C8=""),"",ROW()-ROW(database!$F$3))</f>
        <v>5</v>
      </c>
      <c r="G8" s="7">
        <f ca="1">IF(OR(database!$B8="",database!$C8=""),"",COUNTIFS(OFFSET(database!$B$3,1,0,database!$F8,1),database!$B8))</f>
        <v>4</v>
      </c>
      <c r="H8" s="7">
        <f ca="1">IF(OR(database!$B8="",database!$C8=""),"",IF(database!$G8=1,COUNTIFS(OFFSET(database!$G$3,1,0,database!$F8,1),database!$G8),H7))</f>
        <v>2</v>
      </c>
      <c r="I8" s="7">
        <f ca="1">IF(OR(database!$B8="",database!$C8=""),"",COUNTIFS(OFFSET(database!$B$3,1,0,database!$F8,1),database!$B8,OFFSET(database!$C$3,1,0,database!$F8,1),database!$C8))</f>
        <v>1</v>
      </c>
      <c r="J8" s="7">
        <f ca="1">IF(OR(database!$B8="",database!$C8=""),"",IF(database!$I8=1,COUNTIFS(OFFSET(database!$I$3,1,0,database!$F8,1),database!$I8),J7))</f>
        <v>5</v>
      </c>
    </row>
    <row r="9" spans="2:10" x14ac:dyDescent="0.25">
      <c r="B9" t="s">
        <v>43</v>
      </c>
      <c r="C9" t="s">
        <v>257</v>
      </c>
      <c r="F9" s="7">
        <f>IF(OR(database!$B9="",database!$C9=""),"",ROW()-ROW(database!$F$3))</f>
        <v>6</v>
      </c>
      <c r="G9" s="7">
        <f ca="1">IF(OR(database!$B9="",database!$C9=""),"",COUNTIFS(OFFSET(database!$B$3,1,0,database!$F9,1),database!$B9))</f>
        <v>5</v>
      </c>
      <c r="H9" s="7">
        <f ca="1">IF(OR(database!$B9="",database!$C9=""),"",IF(database!$G9=1,COUNTIFS(OFFSET(database!$G$3,1,0,database!$F9,1),database!$G9),H8))</f>
        <v>2</v>
      </c>
      <c r="I9" s="7">
        <f ca="1">IF(OR(database!$B9="",database!$C9=""),"",COUNTIFS(OFFSET(database!$B$3,1,0,database!$F9,1),database!$B9,OFFSET(database!$C$3,1,0,database!$F9,1),database!$C9))</f>
        <v>1</v>
      </c>
      <c r="J9" s="7">
        <f ca="1">IF(OR(database!$B9="",database!$C9=""),"",IF(database!$I9=1,COUNTIFS(OFFSET(database!$I$3,1,0,database!$F9,1),database!$I9),J8))</f>
        <v>6</v>
      </c>
    </row>
    <row r="10" spans="2:10" x14ac:dyDescent="0.25">
      <c r="B10" t="s">
        <v>43</v>
      </c>
      <c r="C10" t="s">
        <v>258</v>
      </c>
      <c r="F10" s="7">
        <f>IF(OR(database!$B10="",database!$C10=""),"",ROW()-ROW(database!$F$3))</f>
        <v>7</v>
      </c>
      <c r="G10" s="7">
        <f ca="1">IF(OR(database!$B10="",database!$C10=""),"",COUNTIFS(OFFSET(database!$B$3,1,0,database!$F10,1),database!$B10))</f>
        <v>6</v>
      </c>
      <c r="H10" s="7">
        <f ca="1">IF(OR(database!$B10="",database!$C10=""),"",IF(database!$G10=1,COUNTIFS(OFFSET(database!$G$3,1,0,database!$F10,1),database!$G10),H9))</f>
        <v>2</v>
      </c>
      <c r="I10" s="7">
        <f ca="1">IF(OR(database!$B10="",database!$C10=""),"",COUNTIFS(OFFSET(database!$B$3,1,0,database!$F10,1),database!$B10,OFFSET(database!$C$3,1,0,database!$F10,1),database!$C10))</f>
        <v>1</v>
      </c>
      <c r="J10" s="7">
        <f ca="1">IF(OR(database!$B10="",database!$C10=""),"",IF(database!$I10=1,COUNTIFS(OFFSET(database!$I$3,1,0,database!$F10,1),database!$I10),J9))</f>
        <v>7</v>
      </c>
    </row>
    <row r="11" spans="2:10" x14ac:dyDescent="0.25">
      <c r="B11" t="s">
        <v>43</v>
      </c>
      <c r="C11" t="s">
        <v>259</v>
      </c>
      <c r="F11" s="7">
        <f>IF(OR(database!$B11="",database!$C11=""),"",ROW()-ROW(database!$F$3))</f>
        <v>8</v>
      </c>
      <c r="G11" s="7">
        <f ca="1">IF(OR(database!$B11="",database!$C11=""),"",COUNTIFS(OFFSET(database!$B$3,1,0,database!$F11,1),database!$B11))</f>
        <v>7</v>
      </c>
      <c r="H11" s="7">
        <f ca="1">IF(OR(database!$B11="",database!$C11=""),"",IF(database!$G11=1,COUNTIFS(OFFSET(database!$G$3,1,0,database!$F11,1),database!$G11),H10))</f>
        <v>2</v>
      </c>
      <c r="I11" s="7">
        <f ca="1">IF(OR(database!$B11="",database!$C11=""),"",COUNTIFS(OFFSET(database!$B$3,1,0,database!$F11,1),database!$B11,OFFSET(database!$C$3,1,0,database!$F11,1),database!$C11))</f>
        <v>1</v>
      </c>
      <c r="J11" s="7">
        <f ca="1">IF(OR(database!$B11="",database!$C11=""),"",IF(database!$I11=1,COUNTIFS(OFFSET(database!$I$3,1,0,database!$F11,1),database!$I11),J10))</f>
        <v>8</v>
      </c>
    </row>
    <row r="12" spans="2:10" x14ac:dyDescent="0.25">
      <c r="B12" t="s">
        <v>43</v>
      </c>
      <c r="C12" t="s">
        <v>260</v>
      </c>
      <c r="F12" s="7">
        <f>IF(OR(database!$B12="",database!$C12=""),"",ROW()-ROW(database!$F$3))</f>
        <v>9</v>
      </c>
      <c r="G12" s="7">
        <f ca="1">IF(OR(database!$B12="",database!$C12=""),"",COUNTIFS(OFFSET(database!$B$3,1,0,database!$F12,1),database!$B12))</f>
        <v>8</v>
      </c>
      <c r="H12" s="7">
        <f ca="1">IF(OR(database!$B12="",database!$C12=""),"",IF(database!$G12=1,COUNTIFS(OFFSET(database!$G$3,1,0,database!$F12,1),database!$G12),H11))</f>
        <v>2</v>
      </c>
      <c r="I12" s="7">
        <f ca="1">IF(OR(database!$B12="",database!$C12=""),"",COUNTIFS(OFFSET(database!$B$3,1,0,database!$F12,1),database!$B12,OFFSET(database!$C$3,1,0,database!$F12,1),database!$C12))</f>
        <v>1</v>
      </c>
      <c r="J12" s="7">
        <f ca="1">IF(OR(database!$B12="",database!$C12=""),"",IF(database!$I12=1,COUNTIFS(OFFSET(database!$I$3,1,0,database!$F12,1),database!$I12),J11))</f>
        <v>9</v>
      </c>
    </row>
    <row r="13" spans="2:10" x14ac:dyDescent="0.25">
      <c r="B13" t="s">
        <v>43</v>
      </c>
      <c r="C13" t="s">
        <v>200</v>
      </c>
      <c r="F13" s="7">
        <f>IF(OR(database!$B13="",database!$C13=""),"",ROW()-ROW(database!$F$3))</f>
        <v>10</v>
      </c>
      <c r="G13" s="7">
        <f ca="1">IF(OR(database!$B13="",database!$C13=""),"",COUNTIFS(OFFSET(database!$B$3,1,0,database!$F13,1),database!$B13))</f>
        <v>9</v>
      </c>
      <c r="H13" s="7">
        <f ca="1">IF(OR(database!$B13="",database!$C13=""),"",IF(database!$G13=1,COUNTIFS(OFFSET(database!$G$3,1,0,database!$F13,1),database!$G13),H12))</f>
        <v>2</v>
      </c>
      <c r="I13" s="7">
        <f ca="1">IF(OR(database!$B13="",database!$C13=""),"",COUNTIFS(OFFSET(database!$B$3,1,0,database!$F13,1),database!$B13,OFFSET(database!$C$3,1,0,database!$F13,1),database!$C13))</f>
        <v>1</v>
      </c>
      <c r="J13" s="7">
        <f ca="1">IF(OR(database!$B13="",database!$C13=""),"",IF(database!$I13=1,COUNTIFS(OFFSET(database!$I$3,1,0,database!$F13,1),database!$I13),J12))</f>
        <v>10</v>
      </c>
    </row>
    <row r="14" spans="2:10" x14ac:dyDescent="0.25">
      <c r="B14" t="s">
        <v>43</v>
      </c>
      <c r="C14" t="s">
        <v>261</v>
      </c>
      <c r="F14" s="7">
        <f>IF(OR(database!$B14="",database!$C14=""),"",ROW()-ROW(database!$F$3))</f>
        <v>11</v>
      </c>
      <c r="G14" s="7">
        <f ca="1">IF(OR(database!$B14="",database!$C14=""),"",COUNTIFS(OFFSET(database!$B$3,1,0,database!$F14,1),database!$B14))</f>
        <v>10</v>
      </c>
      <c r="H14" s="7">
        <f ca="1">IF(OR(database!$B14="",database!$C14=""),"",IF(database!$G14=1,COUNTIFS(OFFSET(database!$G$3,1,0,database!$F14,1),database!$G14),H13))</f>
        <v>2</v>
      </c>
      <c r="I14" s="7">
        <f ca="1">IF(OR(database!$B14="",database!$C14=""),"",COUNTIFS(OFFSET(database!$B$3,1,0,database!$F14,1),database!$B14,OFFSET(database!$C$3,1,0,database!$F14,1),database!$C14))</f>
        <v>1</v>
      </c>
      <c r="J14" s="7">
        <f ca="1">IF(OR(database!$B14="",database!$C14=""),"",IF(database!$I14=1,COUNTIFS(OFFSET(database!$I$3,1,0,database!$F14,1),database!$I14),J13))</f>
        <v>11</v>
      </c>
    </row>
    <row r="15" spans="2:10" x14ac:dyDescent="0.25">
      <c r="B15" t="s">
        <v>43</v>
      </c>
      <c r="C15" t="s">
        <v>262</v>
      </c>
      <c r="F15" s="7">
        <f>IF(OR(database!$B15="",database!$C15=""),"",ROW()-ROW(database!$F$3))</f>
        <v>12</v>
      </c>
      <c r="G15" s="7">
        <f ca="1">IF(OR(database!$B15="",database!$C15=""),"",COUNTIFS(OFFSET(database!$B$3,1,0,database!$F15,1),database!$B15))</f>
        <v>11</v>
      </c>
      <c r="H15" s="7">
        <f ca="1">IF(OR(database!$B15="",database!$C15=""),"",IF(database!$G15=1,COUNTIFS(OFFSET(database!$G$3,1,0,database!$F15,1),database!$G15),H14))</f>
        <v>2</v>
      </c>
      <c r="I15" s="7">
        <f ca="1">IF(OR(database!$B15="",database!$C15=""),"",COUNTIFS(OFFSET(database!$B$3,1,0,database!$F15,1),database!$B15,OFFSET(database!$C$3,1,0,database!$F15,1),database!$C15))</f>
        <v>1</v>
      </c>
      <c r="J15" s="7">
        <f ca="1">IF(OR(database!$B15="",database!$C15=""),"",IF(database!$I15=1,COUNTIFS(OFFSET(database!$I$3,1,0,database!$F15,1),database!$I15),J14))</f>
        <v>12</v>
      </c>
    </row>
    <row r="16" spans="2:10" x14ac:dyDescent="0.25">
      <c r="B16" t="s">
        <v>43</v>
      </c>
      <c r="C16" t="s">
        <v>273</v>
      </c>
      <c r="F16" s="7">
        <f>IF(OR(database!$B16="",database!$C16=""),"",ROW()-ROW(database!$F$3))</f>
        <v>13</v>
      </c>
      <c r="G16" s="7">
        <f ca="1">IF(OR(database!$B16="",database!$C16=""),"",COUNTIFS(OFFSET(database!$B$3,1,0,database!$F16,1),database!$B16))</f>
        <v>12</v>
      </c>
      <c r="H16" s="7">
        <f ca="1">IF(OR(database!$B16="",database!$C16=""),"",IF(database!$G16=1,COUNTIFS(OFFSET(database!$G$3,1,0,database!$F16,1),database!$G16),H15))</f>
        <v>2</v>
      </c>
      <c r="I16" s="7">
        <f ca="1">IF(OR(database!$B16="",database!$C16=""),"",COUNTIFS(OFFSET(database!$B$3,1,0,database!$F16,1),database!$B16,OFFSET(database!$C$3,1,0,database!$F16,1),database!$C16))</f>
        <v>1</v>
      </c>
      <c r="J16" s="7">
        <f ca="1">IF(OR(database!$B16="",database!$C16=""),"",IF(database!$I16=1,COUNTIFS(OFFSET(database!$I$3,1,0,database!$F16,1),database!$I16),J15))</f>
        <v>13</v>
      </c>
    </row>
    <row r="17" spans="2:10" x14ac:dyDescent="0.25">
      <c r="B17" t="s">
        <v>33</v>
      </c>
      <c r="C17" t="s">
        <v>140</v>
      </c>
      <c r="F17" s="7">
        <f>IF(OR(database!$B17="",database!$C17=""),"",ROW()-ROW(database!$F$3))</f>
        <v>14</v>
      </c>
      <c r="G17" s="7">
        <f ca="1">IF(OR(database!$B17="",database!$C17=""),"",COUNTIFS(OFFSET(database!$B$3,1,0,database!$F17,1),database!$B17))</f>
        <v>1</v>
      </c>
      <c r="H17" s="7">
        <f ca="1">IF(OR(database!$B17="",database!$C17=""),"",IF(database!$G17=1,COUNTIFS(OFFSET(database!$G$3,1,0,database!$F17,1),database!$G17),H16))</f>
        <v>3</v>
      </c>
      <c r="I17" s="7">
        <f ca="1">IF(OR(database!$B17="",database!$C17=""),"",COUNTIFS(OFFSET(database!$B$3,1,0,database!$F17,1),database!$B17,OFFSET(database!$C$3,1,0,database!$F17,1),database!$C17))</f>
        <v>1</v>
      </c>
      <c r="J17" s="7">
        <f ca="1">IF(OR(database!$B17="",database!$C17=""),"",IF(database!$I17=1,COUNTIFS(OFFSET(database!$I$3,1,0,database!$F17,1),database!$I17),J16))</f>
        <v>14</v>
      </c>
    </row>
    <row r="18" spans="2:10" x14ac:dyDescent="0.25">
      <c r="B18" t="s">
        <v>33</v>
      </c>
      <c r="C18" t="s">
        <v>141</v>
      </c>
      <c r="F18" s="7">
        <f>IF(OR(database!$B18="",database!$C18=""),"",ROW()-ROW(database!$F$3))</f>
        <v>15</v>
      </c>
      <c r="G18" s="7">
        <f ca="1">IF(OR(database!$B18="",database!$C18=""),"",COUNTIFS(OFFSET(database!$B$3,1,0,database!$F18,1),database!$B18))</f>
        <v>2</v>
      </c>
      <c r="H18" s="7">
        <f ca="1">IF(OR(database!$B18="",database!$C18=""),"",IF(database!$G18=1,COUNTIFS(OFFSET(database!$G$3,1,0,database!$F18,1),database!$G18),H17))</f>
        <v>3</v>
      </c>
      <c r="I18" s="7">
        <f ca="1">IF(OR(database!$B18="",database!$C18=""),"",COUNTIFS(OFFSET(database!$B$3,1,0,database!$F18,1),database!$B18,OFFSET(database!$C$3,1,0,database!$F18,1),database!$C18))</f>
        <v>1</v>
      </c>
      <c r="J18" s="7">
        <f ca="1">IF(OR(database!$B18="",database!$C18=""),"",IF(database!$I18=1,COUNTIFS(OFFSET(database!$I$3,1,0,database!$F18,1),database!$I18),J17))</f>
        <v>15</v>
      </c>
    </row>
    <row r="19" spans="2:10" x14ac:dyDescent="0.25">
      <c r="B19" t="s">
        <v>33</v>
      </c>
      <c r="C19" t="s">
        <v>142</v>
      </c>
      <c r="F19" s="7">
        <f>IF(OR(database!$B19="",database!$C19=""),"",ROW()-ROW(database!$F$3))</f>
        <v>16</v>
      </c>
      <c r="G19" s="7">
        <f ca="1">IF(OR(database!$B19="",database!$C19=""),"",COUNTIFS(OFFSET(database!$B$3,1,0,database!$F19,1),database!$B19))</f>
        <v>3</v>
      </c>
      <c r="H19" s="7">
        <f ca="1">IF(OR(database!$B19="",database!$C19=""),"",IF(database!$G19=1,COUNTIFS(OFFSET(database!$G$3,1,0,database!$F19,1),database!$G19),H18))</f>
        <v>3</v>
      </c>
      <c r="I19" s="7">
        <f ca="1">IF(OR(database!$B19="",database!$C19=""),"",COUNTIFS(OFFSET(database!$B$3,1,0,database!$F19,1),database!$B19,OFFSET(database!$C$3,1,0,database!$F19,1),database!$C19))</f>
        <v>1</v>
      </c>
      <c r="J19" s="7">
        <f ca="1">IF(OR(database!$B19="",database!$C19=""),"",IF(database!$I19=1,COUNTIFS(OFFSET(database!$I$3,1,0,database!$F19,1),database!$I19),J18))</f>
        <v>16</v>
      </c>
    </row>
    <row r="20" spans="2:10" x14ac:dyDescent="0.25">
      <c r="B20" t="s">
        <v>33</v>
      </c>
      <c r="C20" t="s">
        <v>143</v>
      </c>
      <c r="F20" s="7">
        <f>IF(OR(database!$B20="",database!$C20=""),"",ROW()-ROW(database!$F$3))</f>
        <v>17</v>
      </c>
      <c r="G20" s="7">
        <f ca="1">IF(OR(database!$B20="",database!$C20=""),"",COUNTIFS(OFFSET(database!$B$3,1,0,database!$F20,1),database!$B20))</f>
        <v>4</v>
      </c>
      <c r="H20" s="7">
        <f ca="1">IF(OR(database!$B20="",database!$C20=""),"",IF(database!$G20=1,COUNTIFS(OFFSET(database!$G$3,1,0,database!$F20,1),database!$G20),H19))</f>
        <v>3</v>
      </c>
      <c r="I20" s="7">
        <f ca="1">IF(OR(database!$B20="",database!$C20=""),"",COUNTIFS(OFFSET(database!$B$3,1,0,database!$F20,1),database!$B20,OFFSET(database!$C$3,1,0,database!$F20,1),database!$C20))</f>
        <v>1</v>
      </c>
      <c r="J20" s="7">
        <f ca="1">IF(OR(database!$B20="",database!$C20=""),"",IF(database!$I20=1,COUNTIFS(OFFSET(database!$I$3,1,0,database!$F20,1),database!$I20),J19))</f>
        <v>17</v>
      </c>
    </row>
    <row r="21" spans="2:10" x14ac:dyDescent="0.25">
      <c r="B21" t="s">
        <v>33</v>
      </c>
      <c r="C21" t="s">
        <v>144</v>
      </c>
      <c r="F21" s="7">
        <f>IF(OR(database!$B21="",database!$C21=""),"",ROW()-ROW(database!$F$3))</f>
        <v>18</v>
      </c>
      <c r="G21" s="7">
        <f ca="1">IF(OR(database!$B21="",database!$C21=""),"",COUNTIFS(OFFSET(database!$B$3,1,0,database!$F21,1),database!$B21))</f>
        <v>5</v>
      </c>
      <c r="H21" s="7">
        <f ca="1">IF(OR(database!$B21="",database!$C21=""),"",IF(database!$G21=1,COUNTIFS(OFFSET(database!$G$3,1,0,database!$F21,1),database!$G21),H20))</f>
        <v>3</v>
      </c>
      <c r="I21" s="7">
        <f ca="1">IF(OR(database!$B21="",database!$C21=""),"",COUNTIFS(OFFSET(database!$B$3,1,0,database!$F21,1),database!$B21,OFFSET(database!$C$3,1,0,database!$F21,1),database!$C21))</f>
        <v>1</v>
      </c>
      <c r="J21" s="7">
        <f ca="1">IF(OR(database!$B21="",database!$C21=""),"",IF(database!$I21=1,COUNTIFS(OFFSET(database!$I$3,1,0,database!$F21,1),database!$I21),J20))</f>
        <v>18</v>
      </c>
    </row>
    <row r="22" spans="2:10" x14ac:dyDescent="0.25">
      <c r="B22" t="s">
        <v>33</v>
      </c>
      <c r="C22" t="s">
        <v>145</v>
      </c>
      <c r="F22" s="7">
        <f>IF(OR(database!$B22="",database!$C22=""),"",ROW()-ROW(database!$F$3))</f>
        <v>19</v>
      </c>
      <c r="G22" s="7">
        <f ca="1">IF(OR(database!$B22="",database!$C22=""),"",COUNTIFS(OFFSET(database!$B$3,1,0,database!$F22,1),database!$B22))</f>
        <v>6</v>
      </c>
      <c r="H22" s="7">
        <f ca="1">IF(OR(database!$B22="",database!$C22=""),"",IF(database!$G22=1,COUNTIFS(OFFSET(database!$G$3,1,0,database!$F22,1),database!$G22),H21))</f>
        <v>3</v>
      </c>
      <c r="I22" s="7">
        <f ca="1">IF(OR(database!$B22="",database!$C22=""),"",COUNTIFS(OFFSET(database!$B$3,1,0,database!$F22,1),database!$B22,OFFSET(database!$C$3,1,0,database!$F22,1),database!$C22))</f>
        <v>1</v>
      </c>
      <c r="J22" s="7">
        <f ca="1">IF(OR(database!$B22="",database!$C22=""),"",IF(database!$I22=1,COUNTIFS(OFFSET(database!$I$3,1,0,database!$F22,1),database!$I22),J21))</f>
        <v>19</v>
      </c>
    </row>
    <row r="23" spans="2:10" x14ac:dyDescent="0.25">
      <c r="B23" t="s">
        <v>33</v>
      </c>
      <c r="C23" t="s">
        <v>146</v>
      </c>
      <c r="F23" s="7">
        <f>IF(OR(database!$B23="",database!$C23=""),"",ROW()-ROW(database!$F$3))</f>
        <v>20</v>
      </c>
      <c r="G23" s="7">
        <f ca="1">IF(OR(database!$B23="",database!$C23=""),"",COUNTIFS(OFFSET(database!$B$3,1,0,database!$F23,1),database!$B23))</f>
        <v>7</v>
      </c>
      <c r="H23" s="7">
        <f ca="1">IF(OR(database!$B23="",database!$C23=""),"",IF(database!$G23=1,COUNTIFS(OFFSET(database!$G$3,1,0,database!$F23,1),database!$G23),H22))</f>
        <v>3</v>
      </c>
      <c r="I23" s="7">
        <f ca="1">IF(OR(database!$B23="",database!$C23=""),"",COUNTIFS(OFFSET(database!$B$3,1,0,database!$F23,1),database!$B23,OFFSET(database!$C$3,1,0,database!$F23,1),database!$C23))</f>
        <v>1</v>
      </c>
      <c r="J23" s="7">
        <f ca="1">IF(OR(database!$B23="",database!$C23=""),"",IF(database!$I23=1,COUNTIFS(OFFSET(database!$I$3,1,0,database!$F23,1),database!$I23),J22))</f>
        <v>20</v>
      </c>
    </row>
    <row r="24" spans="2:10" x14ac:dyDescent="0.25">
      <c r="B24" t="s">
        <v>33</v>
      </c>
      <c r="C24" t="s">
        <v>147</v>
      </c>
      <c r="F24" s="7">
        <f>IF(OR(database!$B24="",database!$C24=""),"",ROW()-ROW(database!$F$3))</f>
        <v>21</v>
      </c>
      <c r="G24" s="7">
        <f ca="1">IF(OR(database!$B24="",database!$C24=""),"",COUNTIFS(OFFSET(database!$B$3,1,0,database!$F24,1),database!$B24))</f>
        <v>8</v>
      </c>
      <c r="H24" s="7">
        <f ca="1">IF(OR(database!$B24="",database!$C24=""),"",IF(database!$G24=1,COUNTIFS(OFFSET(database!$G$3,1,0,database!$F24,1),database!$G24),H23))</f>
        <v>3</v>
      </c>
      <c r="I24" s="7">
        <f ca="1">IF(OR(database!$B24="",database!$C24=""),"",COUNTIFS(OFFSET(database!$B$3,1,0,database!$F24,1),database!$B24,OFFSET(database!$C$3,1,0,database!$F24,1),database!$C24))</f>
        <v>1</v>
      </c>
      <c r="J24" s="7">
        <f ca="1">IF(OR(database!$B24="",database!$C24=""),"",IF(database!$I24=1,COUNTIFS(OFFSET(database!$I$3,1,0,database!$F24,1),database!$I24),J23))</f>
        <v>21</v>
      </c>
    </row>
    <row r="25" spans="2:10" x14ac:dyDescent="0.25">
      <c r="B25" t="s">
        <v>33</v>
      </c>
      <c r="C25" t="s">
        <v>148</v>
      </c>
      <c r="F25" s="7">
        <f>IF(OR(database!$B25="",database!$C25=""),"",ROW()-ROW(database!$F$3))</f>
        <v>22</v>
      </c>
      <c r="G25" s="7">
        <f ca="1">IF(OR(database!$B25="",database!$C25=""),"",COUNTIFS(OFFSET(database!$B$3,1,0,database!$F25,1),database!$B25))</f>
        <v>9</v>
      </c>
      <c r="H25" s="7">
        <f ca="1">IF(OR(database!$B25="",database!$C25=""),"",IF(database!$G25=1,COUNTIFS(OFFSET(database!$G$3,1,0,database!$F25,1),database!$G25),H24))</f>
        <v>3</v>
      </c>
      <c r="I25" s="7">
        <f ca="1">IF(OR(database!$B25="",database!$C25=""),"",COUNTIFS(OFFSET(database!$B$3,1,0,database!$F25,1),database!$B25,OFFSET(database!$C$3,1,0,database!$F25,1),database!$C25))</f>
        <v>1</v>
      </c>
      <c r="J25" s="7">
        <f ca="1">IF(OR(database!$B25="",database!$C25=""),"",IF(database!$I25=1,COUNTIFS(OFFSET(database!$I$3,1,0,database!$F25,1),database!$I25),J24))</f>
        <v>22</v>
      </c>
    </row>
    <row r="26" spans="2:10" x14ac:dyDescent="0.25">
      <c r="B26" t="s">
        <v>33</v>
      </c>
      <c r="C26" t="s">
        <v>149</v>
      </c>
      <c r="F26" s="7">
        <f>IF(OR(database!$B26="",database!$C26=""),"",ROW()-ROW(database!$F$3))</f>
        <v>23</v>
      </c>
      <c r="G26" s="7">
        <f ca="1">IF(OR(database!$B26="",database!$C26=""),"",COUNTIFS(OFFSET(database!$B$3,1,0,database!$F26,1),database!$B26))</f>
        <v>10</v>
      </c>
      <c r="H26" s="7">
        <f ca="1">IF(OR(database!$B26="",database!$C26=""),"",IF(database!$G26=1,COUNTIFS(OFFSET(database!$G$3,1,0,database!$F26,1),database!$G26),H25))</f>
        <v>3</v>
      </c>
      <c r="I26" s="7">
        <f ca="1">IF(OR(database!$B26="",database!$C26=""),"",COUNTIFS(OFFSET(database!$B$3,1,0,database!$F26,1),database!$B26,OFFSET(database!$C$3,1,0,database!$F26,1),database!$C26))</f>
        <v>1</v>
      </c>
      <c r="J26" s="7">
        <f ca="1">IF(OR(database!$B26="",database!$C26=""),"",IF(database!$I26=1,COUNTIFS(OFFSET(database!$I$3,1,0,database!$F26,1),database!$I26),J25))</f>
        <v>23</v>
      </c>
    </row>
    <row r="27" spans="2:10" x14ac:dyDescent="0.25">
      <c r="B27" t="s">
        <v>33</v>
      </c>
      <c r="C27" t="s">
        <v>150</v>
      </c>
      <c r="F27" s="7">
        <f>IF(OR(database!$B27="",database!$C27=""),"",ROW()-ROW(database!$F$3))</f>
        <v>24</v>
      </c>
      <c r="G27" s="7">
        <f ca="1">IF(OR(database!$B27="",database!$C27=""),"",COUNTIFS(OFFSET(database!$B$3,1,0,database!$F27,1),database!$B27))</f>
        <v>11</v>
      </c>
      <c r="H27" s="7">
        <f ca="1">IF(OR(database!$B27="",database!$C27=""),"",IF(database!$G27=1,COUNTIFS(OFFSET(database!$G$3,1,0,database!$F27,1),database!$G27),H26))</f>
        <v>3</v>
      </c>
      <c r="I27" s="7">
        <f ca="1">IF(OR(database!$B27="",database!$C27=""),"",COUNTIFS(OFFSET(database!$B$3,1,0,database!$F27,1),database!$B27,OFFSET(database!$C$3,1,0,database!$F27,1),database!$C27))</f>
        <v>1</v>
      </c>
      <c r="J27" s="7">
        <f ca="1">IF(OR(database!$B27="",database!$C27=""),"",IF(database!$I27=1,COUNTIFS(OFFSET(database!$I$3,1,0,database!$F27,1),database!$I27),J26))</f>
        <v>24</v>
      </c>
    </row>
    <row r="28" spans="2:10" x14ac:dyDescent="0.25">
      <c r="B28" t="s">
        <v>33</v>
      </c>
      <c r="C28" t="s">
        <v>151</v>
      </c>
      <c r="F28" s="7">
        <f>IF(OR(database!$B28="",database!$C28=""),"",ROW()-ROW(database!$F$3))</f>
        <v>25</v>
      </c>
      <c r="G28" s="7">
        <f ca="1">IF(OR(database!$B28="",database!$C28=""),"",COUNTIFS(OFFSET(database!$B$3,1,0,database!$F28,1),database!$B28))</f>
        <v>12</v>
      </c>
      <c r="H28" s="7">
        <f ca="1">IF(OR(database!$B28="",database!$C28=""),"",IF(database!$G28=1,COUNTIFS(OFFSET(database!$G$3,1,0,database!$F28,1),database!$G28),H27))</f>
        <v>3</v>
      </c>
      <c r="I28" s="7">
        <f ca="1">IF(OR(database!$B28="",database!$C28=""),"",COUNTIFS(OFFSET(database!$B$3,1,0,database!$F28,1),database!$B28,OFFSET(database!$C$3,1,0,database!$F28,1),database!$C28))</f>
        <v>1</v>
      </c>
      <c r="J28" s="7">
        <f ca="1">IF(OR(database!$B28="",database!$C28=""),"",IF(database!$I28=1,COUNTIFS(OFFSET(database!$I$3,1,0,database!$F28,1),database!$I28),J27))</f>
        <v>25</v>
      </c>
    </row>
    <row r="29" spans="2:10" x14ac:dyDescent="0.25">
      <c r="B29" t="s">
        <v>33</v>
      </c>
      <c r="C29" t="s">
        <v>152</v>
      </c>
      <c r="F29" s="7">
        <f>IF(OR(database!$B29="",database!$C29=""),"",ROW()-ROW(database!$F$3))</f>
        <v>26</v>
      </c>
      <c r="G29" s="7">
        <f ca="1">IF(OR(database!$B29="",database!$C29=""),"",COUNTIFS(OFFSET(database!$B$3,1,0,database!$F29,1),database!$B29))</f>
        <v>13</v>
      </c>
      <c r="H29" s="7">
        <f ca="1">IF(OR(database!$B29="",database!$C29=""),"",IF(database!$G29=1,COUNTIFS(OFFSET(database!$G$3,1,0,database!$F29,1),database!$G29),H28))</f>
        <v>3</v>
      </c>
      <c r="I29" s="7">
        <f ca="1">IF(OR(database!$B29="",database!$C29=""),"",COUNTIFS(OFFSET(database!$B$3,1,0,database!$F29,1),database!$B29,OFFSET(database!$C$3,1,0,database!$F29,1),database!$C29))</f>
        <v>1</v>
      </c>
      <c r="J29" s="7">
        <f ca="1">IF(OR(database!$B29="",database!$C29=""),"",IF(database!$I29=1,COUNTIFS(OFFSET(database!$I$3,1,0,database!$F29,1),database!$I29),J28))</f>
        <v>26</v>
      </c>
    </row>
    <row r="30" spans="2:10" x14ac:dyDescent="0.25">
      <c r="B30" t="s">
        <v>28</v>
      </c>
      <c r="C30" t="s">
        <v>80</v>
      </c>
      <c r="F30" s="7">
        <f>IF(OR(database!$B30="",database!$C30=""),"",ROW()-ROW(database!$F$3))</f>
        <v>27</v>
      </c>
      <c r="G30" s="7">
        <f ca="1">IF(OR(database!$B30="",database!$C30=""),"",COUNTIFS(OFFSET(database!$B$3,1,0,database!$F30,1),database!$B30))</f>
        <v>1</v>
      </c>
      <c r="H30" s="7">
        <f ca="1">IF(OR(database!$B30="",database!$C30=""),"",IF(database!$G30=1,COUNTIFS(OFFSET(database!$G$3,1,0,database!$F30,1),database!$G30),#REF!))</f>
        <v>4</v>
      </c>
      <c r="I30" s="7">
        <f ca="1">IF(OR(database!$B30="",database!$C30=""),"",COUNTIFS(OFFSET(database!$B$3,1,0,database!$F30,1),database!$B30,OFFSET(database!$C$3,1,0,database!$F30,1),database!$C30))</f>
        <v>1</v>
      </c>
      <c r="J30" s="7">
        <f ca="1">IF(OR(database!$B30="",database!$C30=""),"",IF(database!$I30=1,COUNTIFS(OFFSET(database!$I$3,1,0,database!$F30,1),database!$I30),#REF!))</f>
        <v>27</v>
      </c>
    </row>
    <row r="31" spans="2:10" x14ac:dyDescent="0.25">
      <c r="B31" t="s">
        <v>28</v>
      </c>
      <c r="C31" t="s">
        <v>82</v>
      </c>
      <c r="F31" s="7">
        <f>IF(OR(database!$B31="",database!$C31=""),"",ROW()-ROW(database!$F$3))</f>
        <v>28</v>
      </c>
      <c r="G31" s="7">
        <f ca="1">IF(OR(database!$B31="",database!$C31=""),"",COUNTIFS(OFFSET(database!$B$3,1,0,database!$F31,1),database!$B31))</f>
        <v>2</v>
      </c>
      <c r="H31" s="7">
        <f ca="1">IF(OR(database!$B31="",database!$C31=""),"",IF(database!$G31=1,COUNTIFS(OFFSET(database!$G$3,1,0,database!$F31,1),database!$G31),H30))</f>
        <v>4</v>
      </c>
      <c r="I31" s="7">
        <f ca="1">IF(OR(database!$B31="",database!$C31=""),"",COUNTIFS(OFFSET(database!$B$3,1,0,database!$F31,1),database!$B31,OFFSET(database!$C$3,1,0,database!$F31,1),database!$C31))</f>
        <v>1</v>
      </c>
      <c r="J31" s="7">
        <f ca="1">IF(OR(database!$B31="",database!$C31=""),"",IF(database!$I31=1,COUNTIFS(OFFSET(database!$I$3,1,0,database!$F31,1),database!$I31),J30))</f>
        <v>28</v>
      </c>
    </row>
    <row r="32" spans="2:10" x14ac:dyDescent="0.25">
      <c r="B32" t="s">
        <v>28</v>
      </c>
      <c r="C32" t="s">
        <v>84</v>
      </c>
      <c r="F32" s="7">
        <f>IF(OR(database!$B32="",database!$C32=""),"",ROW()-ROW(database!$F$3))</f>
        <v>29</v>
      </c>
      <c r="G32" s="7">
        <f ca="1">IF(OR(database!$B32="",database!$C32=""),"",COUNTIFS(OFFSET(database!$B$3,1,0,database!$F32,1),database!$B32))</f>
        <v>3</v>
      </c>
      <c r="H32" s="7">
        <f ca="1">IF(OR(database!$B32="",database!$C32=""),"",IF(database!$G32=1,COUNTIFS(OFFSET(database!$G$3,1,0,database!$F32,1),database!$G32),H31))</f>
        <v>4</v>
      </c>
      <c r="I32" s="7">
        <f ca="1">IF(OR(database!$B32="",database!$C32=""),"",COUNTIFS(OFFSET(database!$B$3,1,0,database!$F32,1),database!$B32,OFFSET(database!$C$3,1,0,database!$F32,1),database!$C32))</f>
        <v>1</v>
      </c>
      <c r="J32" s="7">
        <f ca="1">IF(OR(database!$B32="",database!$C32=""),"",IF(database!$I32=1,COUNTIFS(OFFSET(database!$I$3,1,0,database!$F32,1),database!$I32),J31))</f>
        <v>29</v>
      </c>
    </row>
    <row r="33" spans="2:10" x14ac:dyDescent="0.25">
      <c r="B33" t="s">
        <v>28</v>
      </c>
      <c r="C33" t="s">
        <v>86</v>
      </c>
      <c r="F33" s="7">
        <f>IF(OR(database!$B33="",database!$C33=""),"",ROW()-ROW(database!$F$3))</f>
        <v>30</v>
      </c>
      <c r="G33" s="7">
        <f ca="1">IF(OR(database!$B33="",database!$C33=""),"",COUNTIFS(OFFSET(database!$B$3,1,0,database!$F33,1),database!$B33))</f>
        <v>4</v>
      </c>
      <c r="H33" s="7">
        <f ca="1">IF(OR(database!$B33="",database!$C33=""),"",IF(database!$G33=1,COUNTIFS(OFFSET(database!$G$3,1,0,database!$F33,1),database!$G33),H32))</f>
        <v>4</v>
      </c>
      <c r="I33" s="7">
        <f ca="1">IF(OR(database!$B33="",database!$C33=""),"",COUNTIFS(OFFSET(database!$B$3,1,0,database!$F33,1),database!$B33,OFFSET(database!$C$3,1,0,database!$F33,1),database!$C33))</f>
        <v>1</v>
      </c>
      <c r="J33" s="7">
        <f ca="1">IF(OR(database!$B33="",database!$C33=""),"",IF(database!$I33=1,COUNTIFS(OFFSET(database!$I$3,1,0,database!$F33,1),database!$I33),J32))</f>
        <v>30</v>
      </c>
    </row>
    <row r="34" spans="2:10" x14ac:dyDescent="0.25">
      <c r="B34" t="s">
        <v>28</v>
      </c>
      <c r="C34" t="s">
        <v>88</v>
      </c>
      <c r="F34" s="7">
        <f>IF(OR(database!$B34="",database!$C34=""),"",ROW()-ROW(database!$F$3))</f>
        <v>31</v>
      </c>
      <c r="G34" s="7">
        <f ca="1">IF(OR(database!$B34="",database!$C34=""),"",COUNTIFS(OFFSET(database!$B$3,1,0,database!$F34,1),database!$B34))</f>
        <v>5</v>
      </c>
      <c r="H34" s="7">
        <f ca="1">IF(OR(database!$B34="",database!$C34=""),"",IF(database!$G34=1,COUNTIFS(OFFSET(database!$G$3,1,0,database!$F34,1),database!$G34),H33))</f>
        <v>4</v>
      </c>
      <c r="I34" s="7">
        <f ca="1">IF(OR(database!$B34="",database!$C34=""),"",COUNTIFS(OFFSET(database!$B$3,1,0,database!$F34,1),database!$B34,OFFSET(database!$C$3,1,0,database!$F34,1),database!$C34))</f>
        <v>1</v>
      </c>
      <c r="J34" s="7">
        <f ca="1">IF(OR(database!$B34="",database!$C34=""),"",IF(database!$I34=1,COUNTIFS(OFFSET(database!$I$3,1,0,database!$F34,1),database!$I34),J33))</f>
        <v>31</v>
      </c>
    </row>
    <row r="35" spans="2:10" x14ac:dyDescent="0.25">
      <c r="B35" t="s">
        <v>36</v>
      </c>
      <c r="C35" t="s">
        <v>209</v>
      </c>
      <c r="F35" s="7">
        <f>IF(OR(database!$B35="",database!$C35=""),"",ROW()-ROW(database!$F$3))</f>
        <v>32</v>
      </c>
      <c r="G35" s="7">
        <f ca="1">IF(OR(database!$B35="",database!$C35=""),"",COUNTIFS(OFFSET(database!$B$3,1,0,database!$F35,1),database!$B35))</f>
        <v>1</v>
      </c>
      <c r="H35" s="7">
        <f ca="1">IF(OR(database!$B35="",database!$C35=""),"",IF(database!$G35=1,COUNTIFS(OFFSET(database!$G$3,1,0,database!$F35,1),database!$G35),H34))</f>
        <v>5</v>
      </c>
      <c r="I35" s="7">
        <f ca="1">IF(OR(database!$B35="",database!$C35=""),"",COUNTIFS(OFFSET(database!$B$3,1,0,database!$F35,1),database!$B35,OFFSET(database!$C$3,1,0,database!$F35,1),database!$C35))</f>
        <v>1</v>
      </c>
      <c r="J35" s="7">
        <f ca="1">IF(OR(database!$B35="",database!$C35=""),"",IF(database!$I35=1,COUNTIFS(OFFSET(database!$I$3,1,0,database!$F35,1),database!$I35),J34))</f>
        <v>32</v>
      </c>
    </row>
    <row r="36" spans="2:10" x14ac:dyDescent="0.25">
      <c r="B36" t="s">
        <v>36</v>
      </c>
      <c r="C36" t="s">
        <v>210</v>
      </c>
      <c r="F36" s="7">
        <f>IF(OR(database!$B36="",database!$C36=""),"",ROW()-ROW(database!$F$3))</f>
        <v>33</v>
      </c>
      <c r="G36" s="7">
        <f ca="1">IF(OR(database!$B36="",database!$C36=""),"",COUNTIFS(OFFSET(database!$B$3,1,0,database!$F36,1),database!$B36))</f>
        <v>2</v>
      </c>
      <c r="H36" s="7">
        <f ca="1">IF(OR(database!$B36="",database!$C36=""),"",IF(database!$G36=1,COUNTIFS(OFFSET(database!$G$3,1,0,database!$F36,1),database!$G36),H35))</f>
        <v>5</v>
      </c>
      <c r="I36" s="7">
        <f ca="1">IF(OR(database!$B36="",database!$C36=""),"",COUNTIFS(OFFSET(database!$B$3,1,0,database!$F36,1),database!$B36,OFFSET(database!$C$3,1,0,database!$F36,1),database!$C36))</f>
        <v>1</v>
      </c>
      <c r="J36" s="7">
        <f ca="1">IF(OR(database!$B36="",database!$C36=""),"",IF(database!$I36=1,COUNTIFS(OFFSET(database!$I$3,1,0,database!$F36,1),database!$I36),J35))</f>
        <v>33</v>
      </c>
    </row>
    <row r="37" spans="2:10" x14ac:dyDescent="0.25">
      <c r="B37" t="s">
        <v>36</v>
      </c>
      <c r="C37" t="s">
        <v>211</v>
      </c>
      <c r="F37" s="7">
        <f>IF(OR(database!$B37="",database!$C37=""),"",ROW()-ROW(database!$F$3))</f>
        <v>34</v>
      </c>
      <c r="G37" s="7">
        <f ca="1">IF(OR(database!$B37="",database!$C37=""),"",COUNTIFS(OFFSET(database!$B$3,1,0,database!$F37,1),database!$B37))</f>
        <v>3</v>
      </c>
      <c r="H37" s="7">
        <f ca="1">IF(OR(database!$B37="",database!$C37=""),"",IF(database!$G37=1,COUNTIFS(OFFSET(database!$G$3,1,0,database!$F37,1),database!$G37),H36))</f>
        <v>5</v>
      </c>
      <c r="I37" s="7">
        <f ca="1">IF(OR(database!$B37="",database!$C37=""),"",COUNTIFS(OFFSET(database!$B$3,1,0,database!$F37,1),database!$B37,OFFSET(database!$C$3,1,0,database!$F37,1),database!$C37))</f>
        <v>1</v>
      </c>
      <c r="J37" s="7">
        <f ca="1">IF(OR(database!$B37="",database!$C37=""),"",IF(database!$I37=1,COUNTIFS(OFFSET(database!$I$3,1,0,database!$F37,1),database!$I37),J36))</f>
        <v>34</v>
      </c>
    </row>
    <row r="38" spans="2:10" x14ac:dyDescent="0.25">
      <c r="B38" t="s">
        <v>36</v>
      </c>
      <c r="C38" t="s">
        <v>212</v>
      </c>
      <c r="F38" s="7">
        <f>IF(OR(database!$B38="",database!$C38=""),"",ROW()-ROW(database!$F$3))</f>
        <v>35</v>
      </c>
      <c r="G38" s="7">
        <f ca="1">IF(OR(database!$B38="",database!$C38=""),"",COUNTIFS(OFFSET(database!$B$3,1,0,database!$F38,1),database!$B38))</f>
        <v>4</v>
      </c>
      <c r="H38" s="7">
        <f ca="1">IF(OR(database!$B38="",database!$C38=""),"",IF(database!$G38=1,COUNTIFS(OFFSET(database!$G$3,1,0,database!$F38,1),database!$G38),H37))</f>
        <v>5</v>
      </c>
      <c r="I38" s="7">
        <f ca="1">IF(OR(database!$B38="",database!$C38=""),"",COUNTIFS(OFFSET(database!$B$3,1,0,database!$F38,1),database!$B38,OFFSET(database!$C$3,1,0,database!$F38,1),database!$C38))</f>
        <v>1</v>
      </c>
      <c r="J38" s="7">
        <f ca="1">IF(OR(database!$B38="",database!$C38=""),"",IF(database!$I38=1,COUNTIFS(OFFSET(database!$I$3,1,0,database!$F38,1),database!$I38),J37))</f>
        <v>35</v>
      </c>
    </row>
    <row r="39" spans="2:10" x14ac:dyDescent="0.25">
      <c r="B39" t="s">
        <v>36</v>
      </c>
      <c r="C39" t="s">
        <v>213</v>
      </c>
      <c r="F39" s="7">
        <f>IF(OR(database!$B39="",database!$C39=""),"",ROW()-ROW(database!$F$3))</f>
        <v>36</v>
      </c>
      <c r="G39" s="7">
        <f ca="1">IF(OR(database!$B39="",database!$C39=""),"",COUNTIFS(OFFSET(database!$B$3,1,0,database!$F39,1),database!$B39))</f>
        <v>5</v>
      </c>
      <c r="H39" s="7">
        <f ca="1">IF(OR(database!$B39="",database!$C39=""),"",IF(database!$G39=1,COUNTIFS(OFFSET(database!$G$3,1,0,database!$F39,1),database!$G39),H38))</f>
        <v>5</v>
      </c>
      <c r="I39" s="7">
        <f ca="1">IF(OR(database!$B39="",database!$C39=""),"",COUNTIFS(OFFSET(database!$B$3,1,0,database!$F39,1),database!$B39,OFFSET(database!$C$3,1,0,database!$F39,1),database!$C39))</f>
        <v>1</v>
      </c>
      <c r="J39" s="7">
        <f ca="1">IF(OR(database!$B39="",database!$C39=""),"",IF(database!$I39=1,COUNTIFS(OFFSET(database!$I$3,1,0,database!$F39,1),database!$I39),J38))</f>
        <v>36</v>
      </c>
    </row>
    <row r="40" spans="2:10" x14ac:dyDescent="0.25">
      <c r="B40" t="s">
        <v>40</v>
      </c>
      <c r="C40" t="s">
        <v>238</v>
      </c>
      <c r="F40" s="7">
        <f>IF(OR(database!$B40="",database!$C40=""),"",ROW()-ROW(database!$F$3))</f>
        <v>37</v>
      </c>
      <c r="G40" s="7">
        <f ca="1">IF(OR(database!$B40="",database!$C40=""),"",COUNTIFS(OFFSET(database!$B$3,1,0,database!$F40,1),database!$B40))</f>
        <v>1</v>
      </c>
      <c r="H40" s="7">
        <f ca="1">IF(OR(database!$B40="",database!$C40=""),"",IF(database!$G40=1,COUNTIFS(OFFSET(database!$G$3,1,0,database!$F40,1),database!$G40),H39))</f>
        <v>6</v>
      </c>
      <c r="I40" s="7">
        <f ca="1">IF(OR(database!$B40="",database!$C40=""),"",COUNTIFS(OFFSET(database!$B$3,1,0,database!$F40,1),database!$B40,OFFSET(database!$C$3,1,0,database!$F40,1),database!$C40))</f>
        <v>1</v>
      </c>
      <c r="J40" s="7">
        <f ca="1">IF(OR(database!$B40="",database!$C40=""),"",IF(database!$I40=1,COUNTIFS(OFFSET(database!$I$3,1,0,database!$F40,1),database!$I40),J39))</f>
        <v>37</v>
      </c>
    </row>
    <row r="41" spans="2:10" x14ac:dyDescent="0.25">
      <c r="B41" t="s">
        <v>40</v>
      </c>
      <c r="C41" t="s">
        <v>239</v>
      </c>
      <c r="F41" s="7">
        <f>IF(OR(database!$B41="",database!$C41=""),"",ROW()-ROW(database!$F$3))</f>
        <v>38</v>
      </c>
      <c r="G41" s="7">
        <f ca="1">IF(OR(database!$B41="",database!$C41=""),"",COUNTIFS(OFFSET(database!$B$3,1,0,database!$F41,1),database!$B41))</f>
        <v>2</v>
      </c>
      <c r="H41" s="7">
        <f ca="1">IF(OR(database!$B41="",database!$C41=""),"",IF(database!$G41=1,COUNTIFS(OFFSET(database!$G$3,1,0,database!$F41,1),database!$G41),H40))</f>
        <v>6</v>
      </c>
      <c r="I41" s="7">
        <f ca="1">IF(OR(database!$B41="",database!$C41=""),"",COUNTIFS(OFFSET(database!$B$3,1,0,database!$F41,1),database!$B41,OFFSET(database!$C$3,1,0,database!$F41,1),database!$C41))</f>
        <v>1</v>
      </c>
      <c r="J41" s="7">
        <f ca="1">IF(OR(database!$B41="",database!$C41=""),"",IF(database!$I41=1,COUNTIFS(OFFSET(database!$I$3,1,0,database!$F41,1),database!$I41),J40))</f>
        <v>38</v>
      </c>
    </row>
    <row r="42" spans="2:10" x14ac:dyDescent="0.25">
      <c r="B42" t="s">
        <v>40</v>
      </c>
      <c r="C42" t="s">
        <v>275</v>
      </c>
      <c r="F42" s="7">
        <f>IF(OR(database!$B42="",database!$C42=""),"",ROW()-ROW(database!$F$3))</f>
        <v>39</v>
      </c>
      <c r="G42" s="7">
        <f ca="1">IF(OR(database!$B42="",database!$C42=""),"",COUNTIFS(OFFSET(database!$B$3,1,0,database!$F42,1),database!$B42))</f>
        <v>3</v>
      </c>
      <c r="H42" s="7">
        <f ca="1">IF(OR(database!$B42="",database!$C42=""),"",IF(database!$G42=1,COUNTIFS(OFFSET(database!$G$3,1,0,database!$F42,1),database!$G42),H41))</f>
        <v>6</v>
      </c>
      <c r="I42" s="7">
        <f ca="1">IF(OR(database!$B42="",database!$C42=""),"",COUNTIFS(OFFSET(database!$B$3,1,0,database!$F42,1),database!$B42,OFFSET(database!$C$3,1,0,database!$F42,1),database!$C42))</f>
        <v>1</v>
      </c>
      <c r="J42" s="7">
        <f ca="1">IF(OR(database!$B42="",database!$C42=""),"",IF(database!$I42=1,COUNTIFS(OFFSET(database!$I$3,1,0,database!$F42,1),database!$I42),J41))</f>
        <v>39</v>
      </c>
    </row>
    <row r="43" spans="2:10" x14ac:dyDescent="0.25">
      <c r="B43" t="s">
        <v>40</v>
      </c>
      <c r="C43" t="s">
        <v>240</v>
      </c>
      <c r="F43" s="7">
        <f>IF(OR(database!$B43="",database!$C43=""),"",ROW()-ROW(database!$F$3))</f>
        <v>40</v>
      </c>
      <c r="G43" s="7">
        <f ca="1">IF(OR(database!$B43="",database!$C43=""),"",COUNTIFS(OFFSET(database!$B$3,1,0,database!$F43,1),database!$B43))</f>
        <v>4</v>
      </c>
      <c r="H43" s="7">
        <f ca="1">IF(OR(database!$B43="",database!$C43=""),"",IF(database!$G43=1,COUNTIFS(OFFSET(database!$G$3,1,0,database!$F43,1),database!$G43),H42))</f>
        <v>6</v>
      </c>
      <c r="I43" s="7">
        <f ca="1">IF(OR(database!$B43="",database!$C43=""),"",COUNTIFS(OFFSET(database!$B$3,1,0,database!$F43,1),database!$B43,OFFSET(database!$C$3,1,0,database!$F43,1),database!$C43))</f>
        <v>1</v>
      </c>
      <c r="J43" s="7">
        <f ca="1">IF(OR(database!$B43="",database!$C43=""),"",IF(database!$I43=1,COUNTIFS(OFFSET(database!$I$3,1,0,database!$F43,1),database!$I43),J42))</f>
        <v>40</v>
      </c>
    </row>
    <row r="44" spans="2:10" x14ac:dyDescent="0.25">
      <c r="B44" t="s">
        <v>40</v>
      </c>
      <c r="C44" t="s">
        <v>241</v>
      </c>
      <c r="F44" s="7">
        <f>IF(OR(database!$B44="",database!$C44=""),"",ROW()-ROW(database!$F$3))</f>
        <v>41</v>
      </c>
      <c r="G44" s="7">
        <f ca="1">IF(OR(database!$B44="",database!$C44=""),"",COUNTIFS(OFFSET(database!$B$3,1,0,database!$F44,1),database!$B44))</f>
        <v>5</v>
      </c>
      <c r="H44" s="7">
        <f ca="1">IF(OR(database!$B44="",database!$C44=""),"",IF(database!$G44=1,COUNTIFS(OFFSET(database!$G$3,1,0,database!$F44,1),database!$G44),H43))</f>
        <v>6</v>
      </c>
      <c r="I44" s="7">
        <f ca="1">IF(OR(database!$B44="",database!$C44=""),"",COUNTIFS(OFFSET(database!$B$3,1,0,database!$F44,1),database!$B44,OFFSET(database!$C$3,1,0,database!$F44,1),database!$C44))</f>
        <v>1</v>
      </c>
      <c r="J44" s="7">
        <f ca="1">IF(OR(database!$B44="",database!$C44=""),"",IF(database!$I44=1,COUNTIFS(OFFSET(database!$I$3,1,0,database!$F44,1),database!$I44),J43))</f>
        <v>41</v>
      </c>
    </row>
    <row r="45" spans="2:10" x14ac:dyDescent="0.25">
      <c r="B45" t="s">
        <v>40</v>
      </c>
      <c r="C45" t="s">
        <v>242</v>
      </c>
      <c r="F45" s="7">
        <f>IF(OR(database!$B45="",database!$C45=""),"",ROW()-ROW(database!$F$3))</f>
        <v>42</v>
      </c>
      <c r="G45" s="7">
        <f ca="1">IF(OR(database!$B45="",database!$C45=""),"",COUNTIFS(OFFSET(database!$B$3,1,0,database!$F45,1),database!$B45))</f>
        <v>6</v>
      </c>
      <c r="H45" s="7">
        <f ca="1">IF(OR(database!$B45="",database!$C45=""),"",IF(database!$G45=1,COUNTIFS(OFFSET(database!$G$3,1,0,database!$F45,1),database!$G45),H44))</f>
        <v>6</v>
      </c>
      <c r="I45" s="7">
        <f ca="1">IF(OR(database!$B45="",database!$C45=""),"",COUNTIFS(OFFSET(database!$B$3,1,0,database!$F45,1),database!$B45,OFFSET(database!$C$3,1,0,database!$F45,1),database!$C45))</f>
        <v>1</v>
      </c>
      <c r="J45" s="7">
        <f ca="1">IF(OR(database!$B45="",database!$C45=""),"",IF(database!$I45=1,COUNTIFS(OFFSET(database!$I$3,1,0,database!$F45,1),database!$I45),J44))</f>
        <v>42</v>
      </c>
    </row>
    <row r="46" spans="2:10" x14ac:dyDescent="0.25">
      <c r="B46" t="s">
        <v>40</v>
      </c>
      <c r="C46" t="s">
        <v>243</v>
      </c>
      <c r="F46" s="7">
        <f>IF(OR(database!$B46="",database!$C46=""),"",ROW()-ROW(database!$F$3))</f>
        <v>43</v>
      </c>
      <c r="G46" s="7">
        <f ca="1">IF(OR(database!$B46="",database!$C46=""),"",COUNTIFS(OFFSET(database!$B$3,1,0,database!$F46,1),database!$B46))</f>
        <v>7</v>
      </c>
      <c r="H46" s="7">
        <f ca="1">IF(OR(database!$B46="",database!$C46=""),"",IF(database!$G46=1,COUNTIFS(OFFSET(database!$G$3,1,0,database!$F46,1),database!$G46),H45))</f>
        <v>6</v>
      </c>
      <c r="I46" s="7">
        <f ca="1">IF(OR(database!$B46="",database!$C46=""),"",COUNTIFS(OFFSET(database!$B$3,1,0,database!$F46,1),database!$B46,OFFSET(database!$C$3,1,0,database!$F46,1),database!$C46))</f>
        <v>1</v>
      </c>
      <c r="J46" s="7">
        <f ca="1">IF(OR(database!$B46="",database!$C46=""),"",IF(database!$I46=1,COUNTIFS(OFFSET(database!$I$3,1,0,database!$F46,1),database!$I46),J45))</f>
        <v>43</v>
      </c>
    </row>
    <row r="47" spans="2:10" x14ac:dyDescent="0.25">
      <c r="B47" t="s">
        <v>40</v>
      </c>
      <c r="C47" t="s">
        <v>274</v>
      </c>
      <c r="F47" s="7">
        <f>IF(OR(database!$B47="",database!$C47=""),"",ROW()-ROW(database!$F$3))</f>
        <v>44</v>
      </c>
      <c r="G47" s="7">
        <f ca="1">IF(OR(database!$B47="",database!$C47=""),"",COUNTIFS(OFFSET(database!$B$3,1,0,database!$F47,1),database!$B47))</f>
        <v>8</v>
      </c>
      <c r="H47" s="7">
        <f ca="1">IF(OR(database!$B47="",database!$C47=""),"",IF(database!$G47=1,COUNTIFS(OFFSET(database!$G$3,1,0,database!$F47,1),database!$G47),H46))</f>
        <v>6</v>
      </c>
      <c r="I47" s="7">
        <f ca="1">IF(OR(database!$B47="",database!$C47=""),"",COUNTIFS(OFFSET(database!$B$3,1,0,database!$F47,1),database!$B47,OFFSET(database!$C$3,1,0,database!$F47,1),database!$C47))</f>
        <v>1</v>
      </c>
      <c r="J47" s="7">
        <f ca="1">IF(OR(database!$B47="",database!$C47=""),"",IF(database!$I47=1,COUNTIFS(OFFSET(database!$I$3,1,0,database!$F47,1),database!$I47),J46))</f>
        <v>44</v>
      </c>
    </row>
    <row r="48" spans="2:10" x14ac:dyDescent="0.25">
      <c r="B48" t="s">
        <v>40</v>
      </c>
      <c r="C48" t="s">
        <v>244</v>
      </c>
      <c r="F48" s="7">
        <f>IF(OR(database!$B48="",database!$C48=""),"",ROW()-ROW(database!$F$3))</f>
        <v>45</v>
      </c>
      <c r="G48" s="7">
        <f ca="1">IF(OR(database!$B48="",database!$C48=""),"",COUNTIFS(OFFSET(database!$B$3,1,0,database!$F48,1),database!$B48))</f>
        <v>9</v>
      </c>
      <c r="H48" s="7">
        <f ca="1">IF(OR(database!$B48="",database!$C48=""),"",IF(database!$G48=1,COUNTIFS(OFFSET(database!$G$3,1,0,database!$F48,1),database!$G48),H47))</f>
        <v>6</v>
      </c>
      <c r="I48" s="7">
        <f ca="1">IF(OR(database!$B48="",database!$C48=""),"",COUNTIFS(OFFSET(database!$B$3,1,0,database!$F48,1),database!$B48,OFFSET(database!$C$3,1,0,database!$F48,1),database!$C48))</f>
        <v>1</v>
      </c>
      <c r="J48" s="7">
        <f ca="1">IF(OR(database!$B48="",database!$C48=""),"",IF(database!$I48=1,COUNTIFS(OFFSET(database!$I$3,1,0,database!$F48,1),database!$I48),J47))</f>
        <v>45</v>
      </c>
    </row>
    <row r="49" spans="2:10" x14ac:dyDescent="0.25">
      <c r="B49" t="s">
        <v>112</v>
      </c>
      <c r="C49" t="s">
        <v>113</v>
      </c>
      <c r="F49" s="7">
        <f>IF(OR(database!$B49="",database!$C49=""),"",ROW()-ROW(database!$F$3))</f>
        <v>46</v>
      </c>
      <c r="G49" s="7">
        <f ca="1">IF(OR(database!$B49="",database!$C49=""),"",COUNTIFS(OFFSET(database!$B$3,1,0,database!$F49,1),database!$B49))</f>
        <v>1</v>
      </c>
      <c r="H49" s="7">
        <f ca="1">IF(OR(database!$B49="",database!$C49=""),"",IF(database!$G49=1,COUNTIFS(OFFSET(database!$G$3,1,0,database!$F49,1),database!$G49),H48))</f>
        <v>7</v>
      </c>
      <c r="I49" s="7">
        <f ca="1">IF(OR(database!$B49="",database!$C49=""),"",COUNTIFS(OFFSET(database!$B$3,1,0,database!$F49,1),database!$B49,OFFSET(database!$C$3,1,0,database!$F49,1),database!$C49))</f>
        <v>1</v>
      </c>
      <c r="J49" s="7">
        <f ca="1">IF(OR(database!$B49="",database!$C49=""),"",IF(database!$I49=1,COUNTIFS(OFFSET(database!$I$3,1,0,database!$F49,1),database!$I49),J48))</f>
        <v>46</v>
      </c>
    </row>
    <row r="50" spans="2:10" x14ac:dyDescent="0.25">
      <c r="B50" t="s">
        <v>112</v>
      </c>
      <c r="C50" t="s">
        <v>114</v>
      </c>
      <c r="F50" s="7">
        <f>IF(OR(database!$B50="",database!$C50=""),"",ROW()-ROW(database!$F$3))</f>
        <v>47</v>
      </c>
      <c r="G50" s="7">
        <f ca="1">IF(OR(database!$B50="",database!$C50=""),"",COUNTIFS(OFFSET(database!$B$3,1,0,database!$F50,1),database!$B50))</f>
        <v>2</v>
      </c>
      <c r="H50" s="7">
        <f ca="1">IF(OR(database!$B50="",database!$C50=""),"",IF(database!$G50=1,COUNTIFS(OFFSET(database!$G$3,1,0,database!$F50,1),database!$G50),H49))</f>
        <v>7</v>
      </c>
      <c r="I50" s="7">
        <f ca="1">IF(OR(database!$B50="",database!$C50=""),"",COUNTIFS(OFFSET(database!$B$3,1,0,database!$F50,1),database!$B50,OFFSET(database!$C$3,1,0,database!$F50,1),database!$C50))</f>
        <v>1</v>
      </c>
      <c r="J50" s="7">
        <f ca="1">IF(OR(database!$B50="",database!$C50=""),"",IF(database!$I50=1,COUNTIFS(OFFSET(database!$I$3,1,0,database!$F50,1),database!$I50),J49))</f>
        <v>47</v>
      </c>
    </row>
    <row r="51" spans="2:10" x14ac:dyDescent="0.25">
      <c r="B51" t="s">
        <v>112</v>
      </c>
      <c r="C51" t="s">
        <v>115</v>
      </c>
      <c r="F51" s="7">
        <f>IF(OR(database!$B51="",database!$C51=""),"",ROW()-ROW(database!$F$3))</f>
        <v>48</v>
      </c>
      <c r="G51" s="7">
        <f ca="1">IF(OR(database!$B51="",database!$C51=""),"",COUNTIFS(OFFSET(database!$B$3,1,0,database!$F51,1),database!$B51))</f>
        <v>3</v>
      </c>
      <c r="H51" s="7">
        <f ca="1">IF(OR(database!$B51="",database!$C51=""),"",IF(database!$G51=1,COUNTIFS(OFFSET(database!$G$3,1,0,database!$F51,1),database!$G51),H50))</f>
        <v>7</v>
      </c>
      <c r="I51" s="7">
        <f ca="1">IF(OR(database!$B51="",database!$C51=""),"",COUNTIFS(OFFSET(database!$B$3,1,0,database!$F51,1),database!$B51,OFFSET(database!$C$3,1,0,database!$F51,1),database!$C51))</f>
        <v>1</v>
      </c>
      <c r="J51" s="7">
        <f ca="1">IF(OR(database!$B51="",database!$C51=""),"",IF(database!$I51=1,COUNTIFS(OFFSET(database!$I$3,1,0,database!$F51,1),database!$I51),J50))</f>
        <v>48</v>
      </c>
    </row>
    <row r="52" spans="2:10" x14ac:dyDescent="0.25">
      <c r="B52" t="s">
        <v>112</v>
      </c>
      <c r="C52" t="s">
        <v>116</v>
      </c>
      <c r="F52" s="7">
        <f>IF(OR(database!$B52="",database!$C52=""),"",ROW()-ROW(database!$F$3))</f>
        <v>49</v>
      </c>
      <c r="G52" s="7">
        <f ca="1">IF(OR(database!$B52="",database!$C52=""),"",COUNTIFS(OFFSET(database!$B$3,1,0,database!$F52,1),database!$B52))</f>
        <v>4</v>
      </c>
      <c r="H52" s="7">
        <f ca="1">IF(OR(database!$B52="",database!$C52=""),"",IF(database!$G52=1,COUNTIFS(OFFSET(database!$G$3,1,0,database!$F52,1),database!$G52),H51))</f>
        <v>7</v>
      </c>
      <c r="I52" s="7">
        <f ca="1">IF(OR(database!$B52="",database!$C52=""),"",COUNTIFS(OFFSET(database!$B$3,1,0,database!$F52,1),database!$B52,OFFSET(database!$C$3,1,0,database!$F52,1),database!$C52))</f>
        <v>1</v>
      </c>
      <c r="J52" s="7">
        <f ca="1">IF(OR(database!$B52="",database!$C52=""),"",IF(database!$I52=1,COUNTIFS(OFFSET(database!$I$3,1,0,database!$F52,1),database!$I52),J51))</f>
        <v>49</v>
      </c>
    </row>
    <row r="53" spans="2:10" x14ac:dyDescent="0.25">
      <c r="B53" t="s">
        <v>112</v>
      </c>
      <c r="C53" t="s">
        <v>117</v>
      </c>
      <c r="F53" s="7">
        <f>IF(OR(database!$B53="",database!$C53=""),"",ROW()-ROW(database!$F$3))</f>
        <v>50</v>
      </c>
      <c r="G53" s="7">
        <f ca="1">IF(OR(database!$B53="",database!$C53=""),"",COUNTIFS(OFFSET(database!$B$3,1,0,database!$F53,1),database!$B53))</f>
        <v>5</v>
      </c>
      <c r="H53" s="7">
        <f ca="1">IF(OR(database!$B53="",database!$C53=""),"",IF(database!$G53=1,COUNTIFS(OFFSET(database!$G$3,1,0,database!$F53,1),database!$G53),H52))</f>
        <v>7</v>
      </c>
      <c r="I53" s="7">
        <f ca="1">IF(OR(database!$B53="",database!$C53=""),"",COUNTIFS(OFFSET(database!$B$3,1,0,database!$F53,1),database!$B53,OFFSET(database!$C$3,1,0,database!$F53,1),database!$C53))</f>
        <v>1</v>
      </c>
      <c r="J53" s="7">
        <f ca="1">IF(OR(database!$B53="",database!$C53=""),"",IF(database!$I53=1,COUNTIFS(OFFSET(database!$I$3,1,0,database!$F53,1),database!$I53),J52))</f>
        <v>50</v>
      </c>
    </row>
    <row r="54" spans="2:10" x14ac:dyDescent="0.25">
      <c r="B54" t="s">
        <v>46</v>
      </c>
      <c r="C54" t="s">
        <v>183</v>
      </c>
      <c r="F54" s="7">
        <f>IF(OR(database!$B54="",database!$C54=""),"",ROW()-ROW(database!$F$3))</f>
        <v>51</v>
      </c>
      <c r="G54" s="7">
        <f ca="1">IF(OR(database!$B54="",database!$C54=""),"",COUNTIFS(OFFSET(database!$B$3,1,0,database!$F54,1),database!$B54))</f>
        <v>1</v>
      </c>
      <c r="H54" s="7">
        <f ca="1">IF(OR(database!$B54="",database!$C54=""),"",IF(database!$G54=1,COUNTIFS(OFFSET(database!$G$3,1,0,database!$F54,1),database!$G54),H53))</f>
        <v>8</v>
      </c>
      <c r="I54" s="7">
        <f ca="1">IF(OR(database!$B54="",database!$C54=""),"",COUNTIFS(OFFSET(database!$B$3,1,0,database!$F54,1),database!$B54,OFFSET(database!$C$3,1,0,database!$F54,1),database!$C54))</f>
        <v>1</v>
      </c>
      <c r="J54" s="7">
        <f ca="1">IF(OR(database!$B54="",database!$C54=""),"",IF(database!$I54=1,COUNTIFS(OFFSET(database!$I$3,1,0,database!$F54,1),database!$I54),J53))</f>
        <v>51</v>
      </c>
    </row>
    <row r="55" spans="2:10" x14ac:dyDescent="0.25">
      <c r="B55" t="s">
        <v>46</v>
      </c>
      <c r="C55" t="s">
        <v>184</v>
      </c>
      <c r="F55" s="7">
        <f>IF(OR(database!$B55="",database!$C55=""),"",ROW()-ROW(database!$F$3))</f>
        <v>52</v>
      </c>
      <c r="G55" s="7">
        <f ca="1">IF(OR(database!$B55="",database!$C55=""),"",COUNTIFS(OFFSET(database!$B$3,1,0,database!$F55,1),database!$B55))</f>
        <v>2</v>
      </c>
      <c r="H55" s="7">
        <f ca="1">IF(OR(database!$B55="",database!$C55=""),"",IF(database!$G55=1,COUNTIFS(OFFSET(database!$G$3,1,0,database!$F55,1),database!$G55),H54))</f>
        <v>8</v>
      </c>
      <c r="I55" s="7">
        <f ca="1">IF(OR(database!$B55="",database!$C55=""),"",COUNTIFS(OFFSET(database!$B$3,1,0,database!$F55,1),database!$B55,OFFSET(database!$C$3,1,0,database!$F55,1),database!$C55))</f>
        <v>1</v>
      </c>
      <c r="J55" s="7">
        <f ca="1">IF(OR(database!$B55="",database!$C55=""),"",IF(database!$I55=1,COUNTIFS(OFFSET(database!$I$3,1,0,database!$F55,1),database!$I55),J54))</f>
        <v>52</v>
      </c>
    </row>
    <row r="56" spans="2:10" x14ac:dyDescent="0.25">
      <c r="B56" t="s">
        <v>46</v>
      </c>
      <c r="C56" t="s">
        <v>185</v>
      </c>
      <c r="F56" s="7">
        <f>IF(OR(database!$B56="",database!$C56=""),"",ROW()-ROW(database!$F$3))</f>
        <v>53</v>
      </c>
      <c r="G56" s="7">
        <f ca="1">IF(OR(database!$B56="",database!$C56=""),"",COUNTIFS(OFFSET(database!$B$3,1,0,database!$F56,1),database!$B56))</f>
        <v>3</v>
      </c>
      <c r="H56" s="7">
        <f ca="1">IF(OR(database!$B56="",database!$C56=""),"",IF(database!$G56=1,COUNTIFS(OFFSET(database!$G$3,1,0,database!$F56,1),database!$G56),H55))</f>
        <v>8</v>
      </c>
      <c r="I56" s="7">
        <f ca="1">IF(OR(database!$B56="",database!$C56=""),"",COUNTIFS(OFFSET(database!$B$3,1,0,database!$F56,1),database!$B56,OFFSET(database!$C$3,1,0,database!$F56,1),database!$C56))</f>
        <v>1</v>
      </c>
      <c r="J56" s="7">
        <f ca="1">IF(OR(database!$B56="",database!$C56=""),"",IF(database!$I56=1,COUNTIFS(OFFSET(database!$I$3,1,0,database!$F56,1),database!$I56),J55))</f>
        <v>53</v>
      </c>
    </row>
    <row r="57" spans="2:10" x14ac:dyDescent="0.25">
      <c r="B57" t="s">
        <v>46</v>
      </c>
      <c r="C57" t="s">
        <v>186</v>
      </c>
      <c r="F57" s="7">
        <f>IF(OR(database!$B57="",database!$C57=""),"",ROW()-ROW(database!$F$3))</f>
        <v>54</v>
      </c>
      <c r="G57" s="7">
        <f ca="1">IF(OR(database!$B57="",database!$C57=""),"",COUNTIFS(OFFSET(database!$B$3,1,0,database!$F57,1),database!$B57))</f>
        <v>4</v>
      </c>
      <c r="H57" s="7">
        <f ca="1">IF(OR(database!$B57="",database!$C57=""),"",IF(database!$G57=1,COUNTIFS(OFFSET(database!$G$3,1,0,database!$F57,1),database!$G57),H56))</f>
        <v>8</v>
      </c>
      <c r="I57" s="7">
        <f ca="1">IF(OR(database!$B57="",database!$C57=""),"",COUNTIFS(OFFSET(database!$B$3,1,0,database!$F57,1),database!$B57,OFFSET(database!$C$3,1,0,database!$F57,1),database!$C57))</f>
        <v>1</v>
      </c>
      <c r="J57" s="7">
        <f ca="1">IF(OR(database!$B57="",database!$C57=""),"",IF(database!$I57=1,COUNTIFS(OFFSET(database!$I$3,1,0,database!$F57,1),database!$I57),J56))</f>
        <v>54</v>
      </c>
    </row>
    <row r="58" spans="2:10" x14ac:dyDescent="0.25">
      <c r="B58" t="s">
        <v>46</v>
      </c>
      <c r="C58" t="s">
        <v>187</v>
      </c>
      <c r="F58" s="7">
        <f>IF(OR(database!$B58="",database!$C58=""),"",ROW()-ROW(database!$F$3))</f>
        <v>55</v>
      </c>
      <c r="G58" s="7">
        <f ca="1">IF(OR(database!$B58="",database!$C58=""),"",COUNTIFS(OFFSET(database!$B$3,1,0,database!$F58,1),database!$B58))</f>
        <v>5</v>
      </c>
      <c r="H58" s="7">
        <f ca="1">IF(OR(database!$B58="",database!$C58=""),"",IF(database!$G58=1,COUNTIFS(OFFSET(database!$G$3,1,0,database!$F58,1),database!$G58),H57))</f>
        <v>8</v>
      </c>
      <c r="I58" s="7">
        <f ca="1">IF(OR(database!$B58="",database!$C58=""),"",COUNTIFS(OFFSET(database!$B$3,1,0,database!$F58,1),database!$B58,OFFSET(database!$C$3,1,0,database!$F58,1),database!$C58))</f>
        <v>1</v>
      </c>
      <c r="J58" s="7">
        <f ca="1">IF(OR(database!$B58="",database!$C58=""),"",IF(database!$I58=1,COUNTIFS(OFFSET(database!$I$3,1,0,database!$F58,1),database!$I58),J57))</f>
        <v>55</v>
      </c>
    </row>
    <row r="59" spans="2:10" x14ac:dyDescent="0.25">
      <c r="B59" t="s">
        <v>46</v>
      </c>
      <c r="C59" t="s">
        <v>188</v>
      </c>
      <c r="F59" s="7">
        <f>IF(OR(database!$B59="",database!$C59=""),"",ROW()-ROW(database!$F$3))</f>
        <v>56</v>
      </c>
      <c r="G59" s="7">
        <f ca="1">IF(OR(database!$B59="",database!$C59=""),"",COUNTIFS(OFFSET(database!$B$3,1,0,database!$F59,1),database!$B59))</f>
        <v>6</v>
      </c>
      <c r="H59" s="7">
        <f ca="1">IF(OR(database!$B59="",database!$C59=""),"",IF(database!$G59=1,COUNTIFS(OFFSET(database!$G$3,1,0,database!$F59,1),database!$G59),H58))</f>
        <v>8</v>
      </c>
      <c r="I59" s="7">
        <f ca="1">IF(OR(database!$B59="",database!$C59=""),"",COUNTIFS(OFFSET(database!$B$3,1,0,database!$F59,1),database!$B59,OFFSET(database!$C$3,1,0,database!$F59,1),database!$C59))</f>
        <v>1</v>
      </c>
      <c r="J59" s="7">
        <f ca="1">IF(OR(database!$B59="",database!$C59=""),"",IF(database!$I59=1,COUNTIFS(OFFSET(database!$I$3,1,0,database!$F59,1),database!$I59),J58))</f>
        <v>56</v>
      </c>
    </row>
    <row r="60" spans="2:10" x14ac:dyDescent="0.25">
      <c r="B60" t="s">
        <v>46</v>
      </c>
      <c r="C60" t="s">
        <v>189</v>
      </c>
      <c r="F60" s="7">
        <f>IF(OR(database!$B60="",database!$C60=""),"",ROW()-ROW(database!$F$3))</f>
        <v>57</v>
      </c>
      <c r="G60" s="7">
        <f ca="1">IF(OR(database!$B60="",database!$C60=""),"",COUNTIFS(OFFSET(database!$B$3,1,0,database!$F60,1),database!$B60))</f>
        <v>7</v>
      </c>
      <c r="H60" s="7">
        <f ca="1">IF(OR(database!$B60="",database!$C60=""),"",IF(database!$G60=1,COUNTIFS(OFFSET(database!$G$3,1,0,database!$F60,1),database!$G60),H59))</f>
        <v>8</v>
      </c>
      <c r="I60" s="7">
        <f ca="1">IF(OR(database!$B60="",database!$C60=""),"",COUNTIFS(OFFSET(database!$B$3,1,0,database!$F60,1),database!$B60,OFFSET(database!$C$3,1,0,database!$F60,1),database!$C60))</f>
        <v>1</v>
      </c>
      <c r="J60" s="7">
        <f ca="1">IF(OR(database!$B60="",database!$C60=""),"",IF(database!$I60=1,COUNTIFS(OFFSET(database!$I$3,1,0,database!$F60,1),database!$I60),J59))</f>
        <v>57</v>
      </c>
    </row>
    <row r="61" spans="2:10" x14ac:dyDescent="0.25">
      <c r="B61" t="s">
        <v>46</v>
      </c>
      <c r="C61" t="s">
        <v>190</v>
      </c>
      <c r="F61" s="7">
        <f>IF(OR(database!$B61="",database!$C61=""),"",ROW()-ROW(database!$F$3))</f>
        <v>58</v>
      </c>
      <c r="G61" s="7">
        <f ca="1">IF(OR(database!$B61="",database!$C61=""),"",COUNTIFS(OFFSET(database!$B$3,1,0,database!$F61,1),database!$B61))</f>
        <v>8</v>
      </c>
      <c r="H61" s="7">
        <f ca="1">IF(OR(database!$B61="",database!$C61=""),"",IF(database!$G61=1,COUNTIFS(OFFSET(database!$G$3,1,0,database!$F61,1),database!$G61),H60))</f>
        <v>8</v>
      </c>
      <c r="I61" s="7">
        <f ca="1">IF(OR(database!$B61="",database!$C61=""),"",COUNTIFS(OFFSET(database!$B$3,1,0,database!$F61,1),database!$B61,OFFSET(database!$C$3,1,0,database!$F61,1),database!$C61))</f>
        <v>1</v>
      </c>
      <c r="J61" s="7">
        <f ca="1">IF(OR(database!$B61="",database!$C61=""),"",IF(database!$I61=1,COUNTIFS(OFFSET(database!$I$3,1,0,database!$F61,1),database!$I61),J60))</f>
        <v>58</v>
      </c>
    </row>
    <row r="62" spans="2:10" x14ac:dyDescent="0.25">
      <c r="B62" t="s">
        <v>46</v>
      </c>
      <c r="C62" t="s">
        <v>191</v>
      </c>
      <c r="F62" s="7">
        <f>IF(OR(database!$B62="",database!$C62=""),"",ROW()-ROW(database!$F$3))</f>
        <v>59</v>
      </c>
      <c r="G62" s="7">
        <f ca="1">IF(OR(database!$B62="",database!$C62=""),"",COUNTIFS(OFFSET(database!$B$3,1,0,database!$F62,1),database!$B62))</f>
        <v>9</v>
      </c>
      <c r="H62" s="7">
        <f ca="1">IF(OR(database!$B62="",database!$C62=""),"",IF(database!$G62=1,COUNTIFS(OFFSET(database!$G$3,1,0,database!$F62,1),database!$G62),H61))</f>
        <v>8</v>
      </c>
      <c r="I62" s="7">
        <f ca="1">IF(OR(database!$B62="",database!$C62=""),"",COUNTIFS(OFFSET(database!$B$3,1,0,database!$F62,1),database!$B62,OFFSET(database!$C$3,1,0,database!$F62,1),database!$C62))</f>
        <v>1</v>
      </c>
      <c r="J62" s="7">
        <f ca="1">IF(OR(database!$B62="",database!$C62=""),"",IF(database!$I62=1,COUNTIFS(OFFSET(database!$I$3,1,0,database!$F62,1),database!$I62),J61))</f>
        <v>59</v>
      </c>
    </row>
    <row r="63" spans="2:10" x14ac:dyDescent="0.25">
      <c r="B63" t="s">
        <v>46</v>
      </c>
      <c r="C63" t="s">
        <v>192</v>
      </c>
      <c r="F63" s="7">
        <f>IF(OR(database!$B63="",database!$C63=""),"",ROW()-ROW(database!$F$3))</f>
        <v>60</v>
      </c>
      <c r="G63" s="7">
        <f ca="1">IF(OR(database!$B63="",database!$C63=""),"",COUNTIFS(OFFSET(database!$B$3,1,0,database!$F63,1),database!$B63))</f>
        <v>10</v>
      </c>
      <c r="H63" s="7">
        <f ca="1">IF(OR(database!$B63="",database!$C63=""),"",IF(database!$G63=1,COUNTIFS(OFFSET(database!$G$3,1,0,database!$F63,1),database!$G63),H62))</f>
        <v>8</v>
      </c>
      <c r="I63" s="7">
        <f ca="1">IF(OR(database!$B63="",database!$C63=""),"",COUNTIFS(OFFSET(database!$B$3,1,0,database!$F63,1),database!$B63,OFFSET(database!$C$3,1,0,database!$F63,1),database!$C63))</f>
        <v>1</v>
      </c>
      <c r="J63" s="7">
        <f ca="1">IF(OR(database!$B63="",database!$C63=""),"",IF(database!$I63=1,COUNTIFS(OFFSET(database!$I$3,1,0,database!$F63,1),database!$I63),J62))</f>
        <v>60</v>
      </c>
    </row>
    <row r="64" spans="2:10" x14ac:dyDescent="0.25">
      <c r="B64" t="s">
        <v>46</v>
      </c>
      <c r="C64" t="s">
        <v>193</v>
      </c>
      <c r="F64" s="7">
        <f>IF(OR(database!$B64="",database!$C64=""),"",ROW()-ROW(database!$F$3))</f>
        <v>61</v>
      </c>
      <c r="G64" s="7">
        <f ca="1">IF(OR(database!$B64="",database!$C64=""),"",COUNTIFS(OFFSET(database!$B$3,1,0,database!$F64,1),database!$B64))</f>
        <v>11</v>
      </c>
      <c r="H64" s="7">
        <f ca="1">IF(OR(database!$B64="",database!$C64=""),"",IF(database!$G64=1,COUNTIFS(OFFSET(database!$G$3,1,0,database!$F64,1),database!$G64),H63))</f>
        <v>8</v>
      </c>
      <c r="I64" s="7">
        <f ca="1">IF(OR(database!$B64="",database!$C64=""),"",COUNTIFS(OFFSET(database!$B$3,1,0,database!$F64,1),database!$B64,OFFSET(database!$C$3,1,0,database!$F64,1),database!$C64))</f>
        <v>1</v>
      </c>
      <c r="J64" s="7">
        <f ca="1">IF(OR(database!$B64="",database!$C64=""),"",IF(database!$I64=1,COUNTIFS(OFFSET(database!$I$3,1,0,database!$F64,1),database!$I64),J63))</f>
        <v>61</v>
      </c>
    </row>
    <row r="65" spans="2:10" x14ac:dyDescent="0.25">
      <c r="B65" t="s">
        <v>46</v>
      </c>
      <c r="C65" t="s">
        <v>194</v>
      </c>
      <c r="F65" s="7">
        <f>IF(OR(database!$B65="",database!$C65=""),"",ROW()-ROW(database!$F$3))</f>
        <v>62</v>
      </c>
      <c r="G65" s="7">
        <f ca="1">IF(OR(database!$B65="",database!$C65=""),"",COUNTIFS(OFFSET(database!$B$3,1,0,database!$F65,1),database!$B65))</f>
        <v>12</v>
      </c>
      <c r="H65" s="7">
        <f ca="1">IF(OR(database!$B65="",database!$C65=""),"",IF(database!$G65=1,COUNTIFS(OFFSET(database!$G$3,1,0,database!$F65,1),database!$G65),H64))</f>
        <v>8</v>
      </c>
      <c r="I65" s="7">
        <f ca="1">IF(OR(database!$B65="",database!$C65=""),"",COUNTIFS(OFFSET(database!$B$3,1,0,database!$F65,1),database!$B65,OFFSET(database!$C$3,1,0,database!$F65,1),database!$C65))</f>
        <v>1</v>
      </c>
      <c r="J65" s="7">
        <f ca="1">IF(OR(database!$B65="",database!$C65=""),"",IF(database!$I65=1,COUNTIFS(OFFSET(database!$I$3,1,0,database!$F65,1),database!$I65),J64))</f>
        <v>62</v>
      </c>
    </row>
    <row r="66" spans="2:10" x14ac:dyDescent="0.25">
      <c r="B66" t="s">
        <v>31</v>
      </c>
      <c r="C66" t="s">
        <v>118</v>
      </c>
      <c r="F66" s="7">
        <f>IF(OR(database!$B66="",database!$C66=""),"",ROW()-ROW(database!$F$3))</f>
        <v>63</v>
      </c>
      <c r="G66" s="7">
        <f ca="1">IF(OR(database!$B66="",database!$C66=""),"",COUNTIFS(OFFSET(database!$B$3,1,0,database!$F66,1),database!$B66))</f>
        <v>1</v>
      </c>
      <c r="H66" s="7">
        <f ca="1">IF(OR(database!$B66="",database!$C66=""),"",IF(database!$G66=1,COUNTIFS(OFFSET(database!$G$3,1,0,database!$F66,1),database!$G66),H65))</f>
        <v>9</v>
      </c>
      <c r="I66" s="7">
        <f ca="1">IF(OR(database!$B66="",database!$C66=""),"",COUNTIFS(OFFSET(database!$B$3,1,0,database!$F66,1),database!$B66,OFFSET(database!$C$3,1,0,database!$F66,1),database!$C66))</f>
        <v>1</v>
      </c>
      <c r="J66" s="7">
        <f ca="1">IF(OR(database!$B66="",database!$C66=""),"",IF(database!$I66=1,COUNTIFS(OFFSET(database!$I$3,1,0,database!$F66,1),database!$I66),J65))</f>
        <v>63</v>
      </c>
    </row>
    <row r="67" spans="2:10" x14ac:dyDescent="0.25">
      <c r="B67" t="s">
        <v>31</v>
      </c>
      <c r="C67" t="s">
        <v>119</v>
      </c>
      <c r="F67" s="7">
        <f>IF(OR(database!$B67="",database!$C67=""),"",ROW()-ROW(database!$F$3))</f>
        <v>64</v>
      </c>
      <c r="G67" s="7">
        <f ca="1">IF(OR(database!$B67="",database!$C67=""),"",COUNTIFS(OFFSET(database!$B$3,1,0,database!$F67,1),database!$B67))</f>
        <v>2</v>
      </c>
      <c r="H67" s="7">
        <f ca="1">IF(OR(database!$B67="",database!$C67=""),"",IF(database!$G67=1,COUNTIFS(OFFSET(database!$G$3,1,0,database!$F67,1),database!$G67),H66))</f>
        <v>9</v>
      </c>
      <c r="I67" s="7">
        <f ca="1">IF(OR(database!$B67="",database!$C67=""),"",COUNTIFS(OFFSET(database!$B$3,1,0,database!$F67,1),database!$B67,OFFSET(database!$C$3,1,0,database!$F67,1),database!$C67))</f>
        <v>1</v>
      </c>
      <c r="J67" s="7">
        <f ca="1">IF(OR(database!$B67="",database!$C67=""),"",IF(database!$I67=1,COUNTIFS(OFFSET(database!$I$3,1,0,database!$F67,1),database!$I67),J66))</f>
        <v>64</v>
      </c>
    </row>
    <row r="68" spans="2:10" x14ac:dyDescent="0.25">
      <c r="B68" t="s">
        <v>31</v>
      </c>
      <c r="C68" t="s">
        <v>120</v>
      </c>
      <c r="F68" s="7">
        <f>IF(OR(database!$B68="",database!$C68=""),"",ROW()-ROW(database!$F$3))</f>
        <v>65</v>
      </c>
      <c r="G68" s="7">
        <f ca="1">IF(OR(database!$B68="",database!$C68=""),"",COUNTIFS(OFFSET(database!$B$3,1,0,database!$F68,1),database!$B68))</f>
        <v>3</v>
      </c>
      <c r="H68" s="7">
        <f ca="1">IF(OR(database!$B68="",database!$C68=""),"",IF(database!$G68=1,COUNTIFS(OFFSET(database!$G$3,1,0,database!$F68,1),database!$G68),H67))</f>
        <v>9</v>
      </c>
      <c r="I68" s="7">
        <f ca="1">IF(OR(database!$B68="",database!$C68=""),"",COUNTIFS(OFFSET(database!$B$3,1,0,database!$F68,1),database!$B68,OFFSET(database!$C$3,1,0,database!$F68,1),database!$C68))</f>
        <v>1</v>
      </c>
      <c r="J68" s="7">
        <f ca="1">IF(OR(database!$B68="",database!$C68=""),"",IF(database!$I68=1,COUNTIFS(OFFSET(database!$I$3,1,0,database!$F68,1),database!$I68),J67))</f>
        <v>65</v>
      </c>
    </row>
    <row r="69" spans="2:10" x14ac:dyDescent="0.25">
      <c r="B69" t="s">
        <v>31</v>
      </c>
      <c r="C69" t="s">
        <v>121</v>
      </c>
      <c r="F69" s="7">
        <f>IF(OR(database!$B69="",database!$C69=""),"",ROW()-ROW(database!$F$3))</f>
        <v>66</v>
      </c>
      <c r="G69" s="7">
        <f ca="1">IF(OR(database!$B69="",database!$C69=""),"",COUNTIFS(OFFSET(database!$B$3,1,0,database!$F69,1),database!$B69))</f>
        <v>4</v>
      </c>
      <c r="H69" s="7">
        <f ca="1">IF(OR(database!$B69="",database!$C69=""),"",IF(database!$G69=1,COUNTIFS(OFFSET(database!$G$3,1,0,database!$F69,1),database!$G69),H68))</f>
        <v>9</v>
      </c>
      <c r="I69" s="7">
        <f ca="1">IF(OR(database!$B69="",database!$C69=""),"",COUNTIFS(OFFSET(database!$B$3,1,0,database!$F69,1),database!$B69,OFFSET(database!$C$3,1,0,database!$F69,1),database!$C69))</f>
        <v>1</v>
      </c>
      <c r="J69" s="7">
        <f ca="1">IF(OR(database!$B69="",database!$C69=""),"",IF(database!$I69=1,COUNTIFS(OFFSET(database!$I$3,1,0,database!$F69,1),database!$I69),J68))</f>
        <v>66</v>
      </c>
    </row>
    <row r="70" spans="2:10" x14ac:dyDescent="0.25">
      <c r="B70" t="s">
        <v>31</v>
      </c>
      <c r="C70" t="s">
        <v>122</v>
      </c>
      <c r="F70" s="7">
        <f>IF(OR(database!$B70="",database!$C70=""),"",ROW()-ROW(database!$F$3))</f>
        <v>67</v>
      </c>
      <c r="G70" s="7">
        <f ca="1">IF(OR(database!$B70="",database!$C70=""),"",COUNTIFS(OFFSET(database!$B$3,1,0,database!$F70,1),database!$B70))</f>
        <v>5</v>
      </c>
      <c r="H70" s="7">
        <f ca="1">IF(OR(database!$B70="",database!$C70=""),"",IF(database!$G70=1,COUNTIFS(OFFSET(database!$G$3,1,0,database!$F70,1),database!$G70),H69))</f>
        <v>9</v>
      </c>
      <c r="I70" s="7">
        <f ca="1">IF(OR(database!$B70="",database!$C70=""),"",COUNTIFS(OFFSET(database!$B$3,1,0,database!$F70,1),database!$B70,OFFSET(database!$C$3,1,0,database!$F70,1),database!$C70))</f>
        <v>1</v>
      </c>
      <c r="J70" s="7">
        <f ca="1">IF(OR(database!$B70="",database!$C70=""),"",IF(database!$I70=1,COUNTIFS(OFFSET(database!$I$3,1,0,database!$F70,1),database!$I70),J69))</f>
        <v>67</v>
      </c>
    </row>
    <row r="71" spans="2:10" x14ac:dyDescent="0.25">
      <c r="B71" t="s">
        <v>31</v>
      </c>
      <c r="C71" t="s">
        <v>123</v>
      </c>
      <c r="F71" s="7">
        <f>IF(OR(database!$B71="",database!$C71=""),"",ROW()-ROW(database!$F$3))</f>
        <v>68</v>
      </c>
      <c r="G71" s="7">
        <f ca="1">IF(OR(database!$B71="",database!$C71=""),"",COUNTIFS(OFFSET(database!$B$3,1,0,database!$F71,1),database!$B71))</f>
        <v>6</v>
      </c>
      <c r="H71" s="7">
        <f ca="1">IF(OR(database!$B71="",database!$C71=""),"",IF(database!$G71=1,COUNTIFS(OFFSET(database!$G$3,1,0,database!$F71,1),database!$G71),H70))</f>
        <v>9</v>
      </c>
      <c r="I71" s="7">
        <f ca="1">IF(OR(database!$B71="",database!$C71=""),"",COUNTIFS(OFFSET(database!$B$3,1,0,database!$F71,1),database!$B71,OFFSET(database!$C$3,1,0,database!$F71,1),database!$C71))</f>
        <v>1</v>
      </c>
      <c r="J71" s="7">
        <f ca="1">IF(OR(database!$B71="",database!$C71=""),"",IF(database!$I71=1,COUNTIFS(OFFSET(database!$I$3,1,0,database!$F71,1),database!$I71),J70))</f>
        <v>68</v>
      </c>
    </row>
    <row r="72" spans="2:10" x14ac:dyDescent="0.25">
      <c r="B72" t="s">
        <v>31</v>
      </c>
      <c r="C72" t="s">
        <v>124</v>
      </c>
      <c r="F72" s="7">
        <f>IF(OR(database!$B72="",database!$C72=""),"",ROW()-ROW(database!$F$3))</f>
        <v>69</v>
      </c>
      <c r="G72" s="7">
        <f ca="1">IF(OR(database!$B72="",database!$C72=""),"",COUNTIFS(OFFSET(database!$B$3,1,0,database!$F72,1),database!$B72))</f>
        <v>7</v>
      </c>
      <c r="H72" s="7">
        <f ca="1">IF(OR(database!$B72="",database!$C72=""),"",IF(database!$G72=1,COUNTIFS(OFFSET(database!$G$3,1,0,database!$F72,1),database!$G72),H71))</f>
        <v>9</v>
      </c>
      <c r="I72" s="7">
        <f ca="1">IF(OR(database!$B72="",database!$C72=""),"",COUNTIFS(OFFSET(database!$B$3,1,0,database!$F72,1),database!$B72,OFFSET(database!$C$3,1,0,database!$F72,1),database!$C72))</f>
        <v>1</v>
      </c>
      <c r="J72" s="7">
        <f ca="1">IF(OR(database!$B72="",database!$C72=""),"",IF(database!$I72=1,COUNTIFS(OFFSET(database!$I$3,1,0,database!$F72,1),database!$I72),J71))</f>
        <v>69</v>
      </c>
    </row>
    <row r="73" spans="2:10" x14ac:dyDescent="0.25">
      <c r="B73" t="s">
        <v>35</v>
      </c>
      <c r="C73" t="s">
        <v>195</v>
      </c>
      <c r="F73" s="7">
        <f>IF(OR(database!$B73="",database!$C73=""),"",ROW()-ROW(database!$F$3))</f>
        <v>70</v>
      </c>
      <c r="G73" s="7">
        <f ca="1">IF(OR(database!$B73="",database!$C73=""),"",COUNTIFS(OFFSET(database!$B$3,1,0,database!$F73,1),database!$B73))</f>
        <v>1</v>
      </c>
      <c r="H73" s="7">
        <f ca="1">IF(OR(database!$B73="",database!$C73=""),"",IF(database!$G73=1,COUNTIFS(OFFSET(database!$G$3,1,0,database!$F73,1),database!$G73),H72))</f>
        <v>10</v>
      </c>
      <c r="I73" s="7">
        <f ca="1">IF(OR(database!$B73="",database!$C73=""),"",COUNTIFS(OFFSET(database!$B$3,1,0,database!$F73,1),database!$B73,OFFSET(database!$C$3,1,0,database!$F73,1),database!$C73))</f>
        <v>1</v>
      </c>
      <c r="J73" s="7">
        <f ca="1">IF(OR(database!$B73="",database!$C73=""),"",IF(database!$I73=1,COUNTIFS(OFFSET(database!$I$3,1,0,database!$F73,1),database!$I73),J72))</f>
        <v>70</v>
      </c>
    </row>
    <row r="74" spans="2:10" x14ac:dyDescent="0.25">
      <c r="B74" t="s">
        <v>35</v>
      </c>
      <c r="C74" t="s">
        <v>196</v>
      </c>
      <c r="F74" s="7">
        <f>IF(OR(database!$B74="",database!$C74=""),"",ROW()-ROW(database!$F$3))</f>
        <v>71</v>
      </c>
      <c r="G74" s="7">
        <f ca="1">IF(OR(database!$B74="",database!$C74=""),"",COUNTIFS(OFFSET(database!$B$3,1,0,database!$F74,1),database!$B74))</f>
        <v>2</v>
      </c>
      <c r="H74" s="7">
        <f ca="1">IF(OR(database!$B74="",database!$C74=""),"",IF(database!$G74=1,COUNTIFS(OFFSET(database!$G$3,1,0,database!$F74,1),database!$G74),H73))</f>
        <v>10</v>
      </c>
      <c r="I74" s="7">
        <f ca="1">IF(OR(database!$B74="",database!$C74=""),"",COUNTIFS(OFFSET(database!$B$3,1,0,database!$F74,1),database!$B74,OFFSET(database!$C$3,1,0,database!$F74,1),database!$C74))</f>
        <v>1</v>
      </c>
      <c r="J74" s="7">
        <f ca="1">IF(OR(database!$B74="",database!$C74=""),"",IF(database!$I74=1,COUNTIFS(OFFSET(database!$I$3,1,0,database!$F74,1),database!$I74),J73))</f>
        <v>71</v>
      </c>
    </row>
    <row r="75" spans="2:10" x14ac:dyDescent="0.25">
      <c r="B75" t="s">
        <v>35</v>
      </c>
      <c r="C75" t="s">
        <v>197</v>
      </c>
      <c r="F75" s="7">
        <f>IF(OR(database!$B75="",database!$C75=""),"",ROW()-ROW(database!$F$3))</f>
        <v>72</v>
      </c>
      <c r="G75" s="7">
        <f ca="1">IF(OR(database!$B75="",database!$C75=""),"",COUNTIFS(OFFSET(database!$B$3,1,0,database!$F75,1),database!$B75))</f>
        <v>3</v>
      </c>
      <c r="H75" s="7">
        <f ca="1">IF(OR(database!$B75="",database!$C75=""),"",IF(database!$G75=1,COUNTIFS(OFFSET(database!$G$3,1,0,database!$F75,1),database!$G75),H74))</f>
        <v>10</v>
      </c>
      <c r="I75" s="7">
        <f ca="1">IF(OR(database!$B75="",database!$C75=""),"",COUNTIFS(OFFSET(database!$B$3,1,0,database!$F75,1),database!$B75,OFFSET(database!$C$3,1,0,database!$F75,1),database!$C75))</f>
        <v>1</v>
      </c>
      <c r="J75" s="7">
        <f ca="1">IF(OR(database!$B75="",database!$C75=""),"",IF(database!$I75=1,COUNTIFS(OFFSET(database!$I$3,1,0,database!$F75,1),database!$I75),J74))</f>
        <v>72</v>
      </c>
    </row>
    <row r="76" spans="2:10" x14ac:dyDescent="0.25">
      <c r="B76" t="s">
        <v>35</v>
      </c>
      <c r="C76" t="s">
        <v>198</v>
      </c>
      <c r="F76" s="7">
        <f>IF(OR(database!$B76="",database!$C76=""),"",ROW()-ROW(database!$F$3))</f>
        <v>73</v>
      </c>
      <c r="G76" s="7">
        <f ca="1">IF(OR(database!$B76="",database!$C76=""),"",COUNTIFS(OFFSET(database!$B$3,1,0,database!$F76,1),database!$B76))</f>
        <v>4</v>
      </c>
      <c r="H76" s="7">
        <f ca="1">IF(OR(database!$B76="",database!$C76=""),"",IF(database!$G76=1,COUNTIFS(OFFSET(database!$G$3,1,0,database!$F76,1),database!$G76),H75))</f>
        <v>10</v>
      </c>
      <c r="I76" s="7">
        <f ca="1">IF(OR(database!$B76="",database!$C76=""),"",COUNTIFS(OFFSET(database!$B$3,1,0,database!$F76,1),database!$B76,OFFSET(database!$C$3,1,0,database!$F76,1),database!$C76))</f>
        <v>1</v>
      </c>
      <c r="J76" s="7">
        <f ca="1">IF(OR(database!$B76="",database!$C76=""),"",IF(database!$I76=1,COUNTIFS(OFFSET(database!$I$3,1,0,database!$F76,1),database!$I76),J75))</f>
        <v>73</v>
      </c>
    </row>
    <row r="77" spans="2:10" x14ac:dyDescent="0.25">
      <c r="B77" t="s">
        <v>35</v>
      </c>
      <c r="C77" t="s">
        <v>199</v>
      </c>
      <c r="F77" s="7">
        <f>IF(OR(database!$B77="",database!$C77=""),"",ROW()-ROW(database!$F$3))</f>
        <v>74</v>
      </c>
      <c r="G77" s="7">
        <f ca="1">IF(OR(database!$B77="",database!$C77=""),"",COUNTIFS(OFFSET(database!$B$3,1,0,database!$F77,1),database!$B77))</f>
        <v>5</v>
      </c>
      <c r="H77" s="7">
        <f ca="1">IF(OR(database!$B77="",database!$C77=""),"",IF(database!$G77=1,COUNTIFS(OFFSET(database!$G$3,1,0,database!$F77,1),database!$G77),H76))</f>
        <v>10</v>
      </c>
      <c r="I77" s="7">
        <f ca="1">IF(OR(database!$B77="",database!$C77=""),"",COUNTIFS(OFFSET(database!$B$3,1,0,database!$F77,1),database!$B77,OFFSET(database!$C$3,1,0,database!$F77,1),database!$C77))</f>
        <v>1</v>
      </c>
      <c r="J77" s="7">
        <f ca="1">IF(OR(database!$B77="",database!$C77=""),"",IF(database!$I77=1,COUNTIFS(OFFSET(database!$I$3,1,0,database!$F77,1),database!$I77),J76))</f>
        <v>74</v>
      </c>
    </row>
    <row r="78" spans="2:10" x14ac:dyDescent="0.25">
      <c r="B78" t="s">
        <v>35</v>
      </c>
      <c r="C78" t="s">
        <v>200</v>
      </c>
      <c r="F78" s="7">
        <f>IF(OR(database!$B78="",database!$C78=""),"",ROW()-ROW(database!$F$3))</f>
        <v>75</v>
      </c>
      <c r="G78" s="7">
        <f ca="1">IF(OR(database!$B78="",database!$C78=""),"",COUNTIFS(OFFSET(database!$B$3,1,0,database!$F78,1),database!$B78))</f>
        <v>6</v>
      </c>
      <c r="H78" s="7">
        <f ca="1">IF(OR(database!$B78="",database!$C78=""),"",IF(database!$G78=1,COUNTIFS(OFFSET(database!$G$3,1,0,database!$F78,1),database!$G78),H77))</f>
        <v>10</v>
      </c>
      <c r="I78" s="7">
        <f ca="1">IF(OR(database!$B78="",database!$C78=""),"",COUNTIFS(OFFSET(database!$B$3,1,0,database!$F78,1),database!$B78,OFFSET(database!$C$3,1,0,database!$F78,1),database!$C78))</f>
        <v>1</v>
      </c>
      <c r="J78" s="7">
        <f ca="1">IF(OR(database!$B78="",database!$C78=""),"",IF(database!$I78=1,COUNTIFS(OFFSET(database!$I$3,1,0,database!$F78,1),database!$I78),J77))</f>
        <v>75</v>
      </c>
    </row>
    <row r="79" spans="2:10" x14ac:dyDescent="0.25">
      <c r="B79" t="s">
        <v>35</v>
      </c>
      <c r="C79" t="s">
        <v>201</v>
      </c>
      <c r="F79" s="7">
        <f>IF(OR(database!$B79="",database!$C79=""),"",ROW()-ROW(database!$F$3))</f>
        <v>76</v>
      </c>
      <c r="G79" s="7">
        <f ca="1">IF(OR(database!$B79="",database!$C79=""),"",COUNTIFS(OFFSET(database!$B$3,1,0,database!$F79,1),database!$B79))</f>
        <v>7</v>
      </c>
      <c r="H79" s="7">
        <f ca="1">IF(OR(database!$B79="",database!$C79=""),"",IF(database!$G79=1,COUNTIFS(OFFSET(database!$G$3,1,0,database!$F79,1),database!$G79),H78))</f>
        <v>10</v>
      </c>
      <c r="I79" s="7">
        <f ca="1">IF(OR(database!$B79="",database!$C79=""),"",COUNTIFS(OFFSET(database!$B$3,1,0,database!$F79,1),database!$B79,OFFSET(database!$C$3,1,0,database!$F79,1),database!$C79))</f>
        <v>1</v>
      </c>
      <c r="J79" s="7">
        <f ca="1">IF(OR(database!$B79="",database!$C79=""),"",IF(database!$I79=1,COUNTIFS(OFFSET(database!$I$3,1,0,database!$F79,1),database!$I79),J78))</f>
        <v>76</v>
      </c>
    </row>
    <row r="80" spans="2:10" x14ac:dyDescent="0.25">
      <c r="B80" t="s">
        <v>35</v>
      </c>
      <c r="C80" t="s">
        <v>202</v>
      </c>
      <c r="F80" s="7">
        <f>IF(OR(database!$B80="",database!$C80=""),"",ROW()-ROW(database!$F$3))</f>
        <v>77</v>
      </c>
      <c r="G80" s="7">
        <f ca="1">IF(OR(database!$B80="",database!$C80=""),"",COUNTIFS(OFFSET(database!$B$3,1,0,database!$F80,1),database!$B80))</f>
        <v>8</v>
      </c>
      <c r="H80" s="7">
        <f ca="1">IF(OR(database!$B80="",database!$C80=""),"",IF(database!$G80=1,COUNTIFS(OFFSET(database!$G$3,1,0,database!$F80,1),database!$G80),H79))</f>
        <v>10</v>
      </c>
      <c r="I80" s="7">
        <f ca="1">IF(OR(database!$B80="",database!$C80=""),"",COUNTIFS(OFFSET(database!$B$3,1,0,database!$F80,1),database!$B80,OFFSET(database!$C$3,1,0,database!$F80,1),database!$C80))</f>
        <v>1</v>
      </c>
      <c r="J80" s="7">
        <f ca="1">IF(OR(database!$B80="",database!$C80=""),"",IF(database!$I80=1,COUNTIFS(OFFSET(database!$I$3,1,0,database!$F80,1),database!$I80),J79))</f>
        <v>77</v>
      </c>
    </row>
    <row r="81" spans="2:10" x14ac:dyDescent="0.25">
      <c r="B81" t="s">
        <v>35</v>
      </c>
      <c r="C81" t="s">
        <v>143</v>
      </c>
      <c r="F81" s="7">
        <f>IF(OR(database!$B81="",database!$C81=""),"",ROW()-ROW(database!$F$3))</f>
        <v>78</v>
      </c>
      <c r="G81" s="7">
        <f ca="1">IF(OR(database!$B81="",database!$C81=""),"",COUNTIFS(OFFSET(database!$B$3,1,0,database!$F81,1),database!$B81))</f>
        <v>9</v>
      </c>
      <c r="H81" s="7">
        <f ca="1">IF(OR(database!$B81="",database!$C81=""),"",IF(database!$G81=1,COUNTIFS(OFFSET(database!$G$3,1,0,database!$F81,1),database!$G81),H80))</f>
        <v>10</v>
      </c>
      <c r="I81" s="7">
        <f ca="1">IF(OR(database!$B81="",database!$C81=""),"",COUNTIFS(OFFSET(database!$B$3,1,0,database!$F81,1),database!$B81,OFFSET(database!$C$3,1,0,database!$F81,1),database!$C81))</f>
        <v>1</v>
      </c>
      <c r="J81" s="7">
        <f ca="1">IF(OR(database!$B81="",database!$C81=""),"",IF(database!$I81=1,COUNTIFS(OFFSET(database!$I$3,1,0,database!$F81,1),database!$I81),J80))</f>
        <v>78</v>
      </c>
    </row>
    <row r="82" spans="2:10" x14ac:dyDescent="0.25">
      <c r="B82" t="s">
        <v>35</v>
      </c>
      <c r="C82" t="s">
        <v>203</v>
      </c>
      <c r="F82" s="7">
        <f>IF(OR(database!$B82="",database!$C82=""),"",ROW()-ROW(database!$F$3))</f>
        <v>79</v>
      </c>
      <c r="G82" s="7">
        <f ca="1">IF(OR(database!$B82="",database!$C82=""),"",COUNTIFS(OFFSET(database!$B$3,1,0,database!$F82,1),database!$B82))</f>
        <v>10</v>
      </c>
      <c r="H82" s="7">
        <f ca="1">IF(OR(database!$B82="",database!$C82=""),"",IF(database!$G82=1,COUNTIFS(OFFSET(database!$G$3,1,0,database!$F82,1),database!$G82),H81))</f>
        <v>10</v>
      </c>
      <c r="I82" s="7">
        <f ca="1">IF(OR(database!$B82="",database!$C82=""),"",COUNTIFS(OFFSET(database!$B$3,1,0,database!$F82,1),database!$B82,OFFSET(database!$C$3,1,0,database!$F82,1),database!$C82))</f>
        <v>1</v>
      </c>
      <c r="J82" s="7">
        <f ca="1">IF(OR(database!$B82="",database!$C82=""),"",IF(database!$I82=1,COUNTIFS(OFFSET(database!$I$3,1,0,database!$F82,1),database!$I82),J81))</f>
        <v>79</v>
      </c>
    </row>
    <row r="83" spans="2:10" x14ac:dyDescent="0.25">
      <c r="B83" t="s">
        <v>35</v>
      </c>
      <c r="C83" t="s">
        <v>204</v>
      </c>
      <c r="F83" s="7">
        <f>IF(OR(database!$B83="",database!$C83=""),"",ROW()-ROW(database!$F$3))</f>
        <v>80</v>
      </c>
      <c r="G83" s="7">
        <f ca="1">IF(OR(database!$B83="",database!$C83=""),"",COUNTIFS(OFFSET(database!$B$3,1,0,database!$F83,1),database!$B83))</f>
        <v>11</v>
      </c>
      <c r="H83" s="7">
        <f ca="1">IF(OR(database!$B83="",database!$C83=""),"",IF(database!$G83=1,COUNTIFS(OFFSET(database!$G$3,1,0,database!$F83,1),database!$G83),H82))</f>
        <v>10</v>
      </c>
      <c r="I83" s="7">
        <f ca="1">IF(OR(database!$B83="",database!$C83=""),"",COUNTIFS(OFFSET(database!$B$3,1,0,database!$F83,1),database!$B83,OFFSET(database!$C$3,1,0,database!$F83,1),database!$C83))</f>
        <v>1</v>
      </c>
      <c r="J83" s="7">
        <f ca="1">IF(OR(database!$B83="",database!$C83=""),"",IF(database!$I83=1,COUNTIFS(OFFSET(database!$I$3,1,0,database!$F83,1),database!$I83),J82))</f>
        <v>80</v>
      </c>
    </row>
    <row r="84" spans="2:10" x14ac:dyDescent="0.25">
      <c r="B84" t="s">
        <v>35</v>
      </c>
      <c r="C84" t="s">
        <v>205</v>
      </c>
      <c r="F84" s="7">
        <f>IF(OR(database!$B84="",database!$C84=""),"",ROW()-ROW(database!$F$3))</f>
        <v>81</v>
      </c>
      <c r="G84" s="7">
        <f ca="1">IF(OR(database!$B84="",database!$C84=""),"",COUNTIFS(OFFSET(database!$B$3,1,0,database!$F84,1),database!$B84))</f>
        <v>12</v>
      </c>
      <c r="H84" s="7">
        <f ca="1">IF(OR(database!$B84="",database!$C84=""),"",IF(database!$G84=1,COUNTIFS(OFFSET(database!$G$3,1,0,database!$F84,1),database!$G84),H83))</f>
        <v>10</v>
      </c>
      <c r="I84" s="7">
        <f ca="1">IF(OR(database!$B84="",database!$C84=""),"",COUNTIFS(OFFSET(database!$B$3,1,0,database!$F84,1),database!$B84,OFFSET(database!$C$3,1,0,database!$F84,1),database!$C84))</f>
        <v>1</v>
      </c>
      <c r="J84" s="7">
        <f ca="1">IF(OR(database!$B84="",database!$C84=""),"",IF(database!$I84=1,COUNTIFS(OFFSET(database!$I$3,1,0,database!$F84,1),database!$I84),J83))</f>
        <v>81</v>
      </c>
    </row>
    <row r="85" spans="2:10" x14ac:dyDescent="0.25">
      <c r="B85" t="s">
        <v>35</v>
      </c>
      <c r="C85" t="s">
        <v>206</v>
      </c>
      <c r="F85" s="7">
        <f>IF(OR(database!$B85="",database!$C85=""),"",ROW()-ROW(database!$F$3))</f>
        <v>82</v>
      </c>
      <c r="G85" s="7">
        <f ca="1">IF(OR(database!$B85="",database!$C85=""),"",COUNTIFS(OFFSET(database!$B$3,1,0,database!$F85,1),database!$B85))</f>
        <v>13</v>
      </c>
      <c r="H85" s="7">
        <f ca="1">IF(OR(database!$B85="",database!$C85=""),"",IF(database!$G85=1,COUNTIFS(OFFSET(database!$G$3,1,0,database!$F85,1),database!$G85),H84))</f>
        <v>10</v>
      </c>
      <c r="I85" s="7">
        <f ca="1">IF(OR(database!$B85="",database!$C85=""),"",COUNTIFS(OFFSET(database!$B$3,1,0,database!$F85,1),database!$B85,OFFSET(database!$C$3,1,0,database!$F85,1),database!$C85))</f>
        <v>1</v>
      </c>
      <c r="J85" s="7">
        <f ca="1">IF(OR(database!$B85="",database!$C85=""),"",IF(database!$I85=1,COUNTIFS(OFFSET(database!$I$3,1,0,database!$F85,1),database!$I85),J84))</f>
        <v>82</v>
      </c>
    </row>
    <row r="86" spans="2:10" x14ac:dyDescent="0.25">
      <c r="B86" t="s">
        <v>35</v>
      </c>
      <c r="C86" t="s">
        <v>207</v>
      </c>
      <c r="F86" s="7">
        <f>IF(OR(database!$B86="",database!$C86=""),"",ROW()-ROW(database!$F$3))</f>
        <v>83</v>
      </c>
      <c r="G86" s="7">
        <f ca="1">IF(OR(database!$B86="",database!$C86=""),"",COUNTIFS(OFFSET(database!$B$3,1,0,database!$F86,1),database!$B86))</f>
        <v>14</v>
      </c>
      <c r="H86" s="7">
        <f ca="1">IF(OR(database!$B86="",database!$C86=""),"",IF(database!$G86=1,COUNTIFS(OFFSET(database!$G$3,1,0,database!$F86,1),database!$G86),H85))</f>
        <v>10</v>
      </c>
      <c r="I86" s="7">
        <f ca="1">IF(OR(database!$B86="",database!$C86=""),"",COUNTIFS(OFFSET(database!$B$3,1,0,database!$F86,1),database!$B86,OFFSET(database!$C$3,1,0,database!$F86,1),database!$C86))</f>
        <v>1</v>
      </c>
      <c r="J86" s="7">
        <f ca="1">IF(OR(database!$B86="",database!$C86=""),"",IF(database!$I86=1,COUNTIFS(OFFSET(database!$I$3,1,0,database!$F86,1),database!$I86),J85))</f>
        <v>83</v>
      </c>
    </row>
    <row r="87" spans="2:10" x14ac:dyDescent="0.25">
      <c r="B87" t="s">
        <v>35</v>
      </c>
      <c r="C87" t="s">
        <v>208</v>
      </c>
      <c r="F87" s="7">
        <f>IF(OR(database!$B87="",database!$C87=""),"",ROW()-ROW(database!$F$3))</f>
        <v>84</v>
      </c>
      <c r="G87" s="7">
        <f ca="1">IF(OR(database!$B87="",database!$C87=""),"",COUNTIFS(OFFSET(database!$B$3,1,0,database!$F87,1),database!$B87))</f>
        <v>15</v>
      </c>
      <c r="H87" s="7">
        <f ca="1">IF(OR(database!$B87="",database!$C87=""),"",IF(database!$G87=1,COUNTIFS(OFFSET(database!$G$3,1,0,database!$F87,1),database!$G87),H86))</f>
        <v>10</v>
      </c>
      <c r="I87" s="7">
        <f ca="1">IF(OR(database!$B87="",database!$C87=""),"",COUNTIFS(OFFSET(database!$B$3,1,0,database!$F87,1),database!$B87,OFFSET(database!$C$3,1,0,database!$F87,1),database!$C87))</f>
        <v>1</v>
      </c>
      <c r="J87" s="7">
        <f ca="1">IF(OR(database!$B87="",database!$C87=""),"",IF(database!$I87=1,COUNTIFS(OFFSET(database!$I$3,1,0,database!$F87,1),database!$I87),J86))</f>
        <v>84</v>
      </c>
    </row>
    <row r="88" spans="2:10" x14ac:dyDescent="0.25">
      <c r="B88" t="s">
        <v>35</v>
      </c>
      <c r="C88" t="s">
        <v>38</v>
      </c>
      <c r="F88" s="7">
        <f>IF(OR(database!$B88="",database!$C88=""),"",ROW()-ROW(database!$F$3))</f>
        <v>85</v>
      </c>
      <c r="G88" s="7">
        <f ca="1">IF(OR(database!$B88="",database!$C88=""),"",COUNTIFS(OFFSET(database!$B$3,1,0,database!$F88,1),database!$B88))</f>
        <v>16</v>
      </c>
      <c r="H88" s="7">
        <f ca="1">IF(OR(database!$B88="",database!$C88=""),"",IF(database!$G88=1,COUNTIFS(OFFSET(database!$G$3,1,0,database!$F88,1),database!$G88),H87))</f>
        <v>10</v>
      </c>
      <c r="I88" s="7">
        <f ca="1">IF(OR(database!$B88="",database!$C88=""),"",COUNTIFS(OFFSET(database!$B$3,1,0,database!$F88,1),database!$B88,OFFSET(database!$C$3,1,0,database!$F88,1),database!$C88))</f>
        <v>1</v>
      </c>
      <c r="J88" s="7">
        <f ca="1">IF(OR(database!$B88="",database!$C88=""),"",IF(database!$I88=1,COUNTIFS(OFFSET(database!$I$3,1,0,database!$F88,1),database!$I88),J87))</f>
        <v>85</v>
      </c>
    </row>
    <row r="89" spans="2:10" x14ac:dyDescent="0.25">
      <c r="B89" t="s">
        <v>45</v>
      </c>
      <c r="C89" t="s">
        <v>153</v>
      </c>
      <c r="F89" s="7">
        <f>IF(OR(database!$B89="",database!$C89=""),"",ROW()-ROW(database!$F$3))</f>
        <v>86</v>
      </c>
      <c r="G89" s="7">
        <f ca="1">IF(OR(database!$B89="",database!$C89=""),"",COUNTIFS(OFFSET(database!$B$3,1,0,database!$F89,1),database!$B89))</f>
        <v>1</v>
      </c>
      <c r="H89" s="7">
        <f ca="1">IF(OR(database!$B89="",database!$C89=""),"",IF(database!$G89=1,COUNTIFS(OFFSET(database!$G$3,1,0,database!$F89,1),database!$G89),H88))</f>
        <v>11</v>
      </c>
      <c r="I89" s="7">
        <f ca="1">IF(OR(database!$B89="",database!$C89=""),"",COUNTIFS(OFFSET(database!$B$3,1,0,database!$F89,1),database!$B89,OFFSET(database!$C$3,1,0,database!$F89,1),database!$C89))</f>
        <v>1</v>
      </c>
      <c r="J89" s="7">
        <f ca="1">IF(OR(database!$B89="",database!$C89=""),"",IF(database!$I89=1,COUNTIFS(OFFSET(database!$I$3,1,0,database!$F89,1),database!$I89),J88))</f>
        <v>86</v>
      </c>
    </row>
    <row r="90" spans="2:10" x14ac:dyDescent="0.25">
      <c r="B90" t="s">
        <v>45</v>
      </c>
      <c r="C90" t="s">
        <v>67</v>
      </c>
      <c r="F90" s="7">
        <f>IF(OR(database!$B90="",database!$C90=""),"",ROW()-ROW(database!$F$3))</f>
        <v>87</v>
      </c>
      <c r="G90" s="7">
        <f ca="1">IF(OR(database!$B90="",database!$C90=""),"",COUNTIFS(OFFSET(database!$B$3,1,0,database!$F90,1),database!$B90))</f>
        <v>2</v>
      </c>
      <c r="H90" s="7">
        <f ca="1">IF(OR(database!$B90="",database!$C90=""),"",IF(database!$G90=1,COUNTIFS(OFFSET(database!$G$3,1,0,database!$F90,1),database!$G90),H89))</f>
        <v>11</v>
      </c>
      <c r="I90" s="7">
        <f ca="1">IF(OR(database!$B90="",database!$C90=""),"",COUNTIFS(OFFSET(database!$B$3,1,0,database!$F90,1),database!$B90,OFFSET(database!$C$3,1,0,database!$F90,1),database!$C90))</f>
        <v>1</v>
      </c>
      <c r="J90" s="7">
        <f ca="1">IF(OR(database!$B90="",database!$C90=""),"",IF(database!$I90=1,COUNTIFS(OFFSET(database!$I$3,1,0,database!$F90,1),database!$I90),J89))</f>
        <v>87</v>
      </c>
    </row>
    <row r="91" spans="2:10" x14ac:dyDescent="0.25">
      <c r="B91" t="s">
        <v>45</v>
      </c>
      <c r="C91" t="s">
        <v>69</v>
      </c>
      <c r="F91" s="7">
        <f>IF(OR(database!$B91="",database!$C91=""),"",ROW()-ROW(database!$F$3))</f>
        <v>88</v>
      </c>
      <c r="G91" s="7">
        <f ca="1">IF(OR(database!$B91="",database!$C91=""),"",COUNTIFS(OFFSET(database!$B$3,1,0,database!$F91,1),database!$B91))</f>
        <v>3</v>
      </c>
      <c r="H91" s="7">
        <f ca="1">IF(OR(database!$B91="",database!$C91=""),"",IF(database!$G91=1,COUNTIFS(OFFSET(database!$G$3,1,0,database!$F91,1),database!$G91),H90))</f>
        <v>11</v>
      </c>
      <c r="I91" s="7">
        <f ca="1">IF(OR(database!$B91="",database!$C91=""),"",COUNTIFS(OFFSET(database!$B$3,1,0,database!$F91,1),database!$B91,OFFSET(database!$C$3,1,0,database!$F91,1),database!$C91))</f>
        <v>1</v>
      </c>
      <c r="J91" s="7">
        <f ca="1">IF(OR(database!$B91="",database!$C91=""),"",IF(database!$I91=1,COUNTIFS(OFFSET(database!$I$3,1,0,database!$F91,1),database!$I91),J90))</f>
        <v>88</v>
      </c>
    </row>
    <row r="92" spans="2:10" x14ac:dyDescent="0.25">
      <c r="B92" t="s">
        <v>45</v>
      </c>
      <c r="C92" t="s">
        <v>71</v>
      </c>
      <c r="F92" s="7">
        <f>IF(OR(database!$B92="",database!$C92=""),"",ROW()-ROW(database!$F$3))</f>
        <v>89</v>
      </c>
      <c r="G92" s="7">
        <f ca="1">IF(OR(database!$B92="",database!$C92=""),"",COUNTIFS(OFFSET(database!$B$3,1,0,database!$F92,1),database!$B92))</f>
        <v>4</v>
      </c>
      <c r="H92" s="7">
        <f ca="1">IF(OR(database!$B92="",database!$C92=""),"",IF(database!$G92=1,COUNTIFS(OFFSET(database!$G$3,1,0,database!$F92,1),database!$G92),H91))</f>
        <v>11</v>
      </c>
      <c r="I92" s="7">
        <f ca="1">IF(OR(database!$B92="",database!$C92=""),"",COUNTIFS(OFFSET(database!$B$3,1,0,database!$F92,1),database!$B92,OFFSET(database!$C$3,1,0,database!$F92,1),database!$C92))</f>
        <v>1</v>
      </c>
      <c r="J92" s="7">
        <f ca="1">IF(OR(database!$B92="",database!$C92=""),"",IF(database!$I92=1,COUNTIFS(OFFSET(database!$I$3,1,0,database!$F92,1),database!$I92),J91))</f>
        <v>89</v>
      </c>
    </row>
    <row r="93" spans="2:10" x14ac:dyDescent="0.25">
      <c r="B93" t="s">
        <v>45</v>
      </c>
      <c r="C93" t="s">
        <v>73</v>
      </c>
      <c r="F93" s="7">
        <f>IF(OR(database!$B93="",database!$C93=""),"",ROW()-ROW(database!$F$3))</f>
        <v>90</v>
      </c>
      <c r="G93" s="7">
        <f ca="1">IF(OR(database!$B93="",database!$C93=""),"",COUNTIFS(OFFSET(database!$B$3,1,0,database!$F93,1),database!$B93))</f>
        <v>5</v>
      </c>
      <c r="H93" s="7">
        <f ca="1">IF(OR(database!$B93="",database!$C93=""),"",IF(database!$G93=1,COUNTIFS(OFFSET(database!$G$3,1,0,database!$F93,1),database!$G93),H92))</f>
        <v>11</v>
      </c>
      <c r="I93" s="7">
        <f ca="1">IF(OR(database!$B93="",database!$C93=""),"",COUNTIFS(OFFSET(database!$B$3,1,0,database!$F93,1),database!$B93,OFFSET(database!$C$3,1,0,database!$F93,1),database!$C93))</f>
        <v>1</v>
      </c>
      <c r="J93" s="7">
        <f ca="1">IF(OR(database!$B93="",database!$C93=""),"",IF(database!$I93=1,COUNTIFS(OFFSET(database!$I$3,1,0,database!$F93,1),database!$I93),J92))</f>
        <v>90</v>
      </c>
    </row>
    <row r="94" spans="2:10" x14ac:dyDescent="0.25">
      <c r="B94" t="s">
        <v>45</v>
      </c>
      <c r="C94" t="s">
        <v>75</v>
      </c>
      <c r="F94" s="7">
        <f>IF(OR(database!$B94="",database!$C94=""),"",ROW()-ROW(database!$F$3))</f>
        <v>91</v>
      </c>
      <c r="G94" s="7">
        <f ca="1">IF(OR(database!$B94="",database!$C94=""),"",COUNTIFS(OFFSET(database!$B$3,1,0,database!$F94,1),database!$B94))</f>
        <v>6</v>
      </c>
      <c r="H94" s="7">
        <f ca="1">IF(OR(database!$B94="",database!$C94=""),"",IF(database!$G94=1,COUNTIFS(OFFSET(database!$G$3,1,0,database!$F94,1),database!$G94),H93))</f>
        <v>11</v>
      </c>
      <c r="I94" s="7">
        <f ca="1">IF(OR(database!$B94="",database!$C94=""),"",COUNTIFS(OFFSET(database!$B$3,1,0,database!$F94,1),database!$B94,OFFSET(database!$C$3,1,0,database!$F94,1),database!$C94))</f>
        <v>1</v>
      </c>
      <c r="J94" s="7">
        <f ca="1">IF(OR(database!$B94="",database!$C94=""),"",IF(database!$I94=1,COUNTIFS(OFFSET(database!$I$3,1,0,database!$F94,1),database!$I94),J93))</f>
        <v>91</v>
      </c>
    </row>
    <row r="95" spans="2:10" x14ac:dyDescent="0.25">
      <c r="B95" t="s">
        <v>45</v>
      </c>
      <c r="C95" t="s">
        <v>77</v>
      </c>
      <c r="F95" s="8">
        <f>IF(OR(database!$B95="",database!$C95=""),"",ROW()-ROW(database!$F$3))</f>
        <v>92</v>
      </c>
      <c r="G95" s="8">
        <f ca="1">IF(OR(database!$B95="",database!$C95=""),"",COUNTIFS(OFFSET(database!$B$3,1,0,database!$F95,1),database!$B95))</f>
        <v>7</v>
      </c>
      <c r="H95" s="8">
        <f ca="1">IF(OR(database!$B95="",database!$C95=""),"",IF(database!$G95=1,COUNTIFS(OFFSET(database!$G$3,1,0,database!$F95,1),database!$G95),H94))</f>
        <v>11</v>
      </c>
      <c r="I95" s="8">
        <f ca="1">IF(OR(database!$B95="",database!$C95=""),"",COUNTIFS(OFFSET(database!$B$3,1,0,database!$F95,1),database!$B95,OFFSET(database!$C$3,1,0,database!$F95,1),database!$C95))</f>
        <v>1</v>
      </c>
      <c r="J95" s="8">
        <f ca="1">IF(OR(database!$B95="",database!$C95=""),"",IF(database!$I95=1,COUNTIFS(OFFSET(database!$I$3,1,0,database!$F95,1),database!$I95),J94))</f>
        <v>92</v>
      </c>
    </row>
    <row r="96" spans="2:10" x14ac:dyDescent="0.25">
      <c r="B96" t="s">
        <v>44</v>
      </c>
      <c r="C96" t="s">
        <v>263</v>
      </c>
      <c r="F96" s="7">
        <f>IF(OR(database!$B96="",database!$C96=""),"",ROW()-ROW(database!$F$3))</f>
        <v>93</v>
      </c>
      <c r="G96" s="7">
        <f ca="1">IF(OR(database!$B96="",database!$C96=""),"",COUNTIFS(OFFSET(database!$B$3,1,0,database!$F96,1),database!$B96))</f>
        <v>1</v>
      </c>
      <c r="H96" s="7">
        <f ca="1">IF(OR(database!$B96="",database!$C96=""),"",IF(database!$G96=1,COUNTIFS(OFFSET(database!$G$3,1,0,database!$F96,1),database!$G96),H94))</f>
        <v>12</v>
      </c>
      <c r="I96" s="7">
        <f ca="1">IF(OR(database!$B96="",database!$C96=""),"",COUNTIFS(OFFSET(database!$B$3,1,0,database!$F96,1),database!$B96,OFFSET(database!$C$3,1,0,database!$F96,1),database!$C96))</f>
        <v>1</v>
      </c>
      <c r="J96" s="7">
        <f ca="1">IF(OR(database!$B96="",database!$C96=""),"",IF(database!$I96=1,COUNTIFS(OFFSET(database!$I$3,1,0,database!$F96,1),database!$I96),J94))</f>
        <v>93</v>
      </c>
    </row>
    <row r="97" spans="2:10" x14ac:dyDescent="0.25">
      <c r="B97" t="s">
        <v>44</v>
      </c>
      <c r="C97" t="s">
        <v>264</v>
      </c>
      <c r="F97" s="7">
        <f>IF(OR(database!$B97="",database!$C97=""),"",ROW()-ROW(database!$F$3))</f>
        <v>94</v>
      </c>
      <c r="G97" s="7">
        <f ca="1">IF(OR(database!$B97="",database!$C97=""),"",COUNTIFS(OFFSET(database!$B$3,1,0,database!$F97,1),database!$B97))</f>
        <v>2</v>
      </c>
      <c r="H97" s="7">
        <f ca="1">IF(OR(database!$B97="",database!$C97=""),"",IF(database!$G97=1,COUNTIFS(OFFSET(database!$G$3,1,0,database!$F97,1),database!$G97),H96))</f>
        <v>12</v>
      </c>
      <c r="I97" s="7">
        <f ca="1">IF(OR(database!$B97="",database!$C97=""),"",COUNTIFS(OFFSET(database!$B$3,1,0,database!$F97,1),database!$B97,OFFSET(database!$C$3,1,0,database!$F97,1),database!$C97))</f>
        <v>1</v>
      </c>
      <c r="J97" s="7">
        <f ca="1">IF(OR(database!$B97="",database!$C97=""),"",IF(database!$I97=1,COUNTIFS(OFFSET(database!$I$3,1,0,database!$F97,1),database!$I97),J96))</f>
        <v>94</v>
      </c>
    </row>
    <row r="98" spans="2:10" x14ac:dyDescent="0.25">
      <c r="B98" t="s">
        <v>44</v>
      </c>
      <c r="C98" t="s">
        <v>265</v>
      </c>
      <c r="F98" s="7">
        <f>IF(OR(database!$B98="",database!$C98=""),"",ROW()-ROW(database!$F$3))</f>
        <v>95</v>
      </c>
      <c r="G98" s="7">
        <f ca="1">IF(OR(database!$B98="",database!$C98=""),"",COUNTIFS(OFFSET(database!$B$3,1,0,database!$F98,1),database!$B98))</f>
        <v>3</v>
      </c>
      <c r="H98" s="7">
        <f ca="1">IF(OR(database!$B98="",database!$C98=""),"",IF(database!$G98=1,COUNTIFS(OFFSET(database!$G$3,1,0,database!$F98,1),database!$G98),H97))</f>
        <v>12</v>
      </c>
      <c r="I98" s="7">
        <f ca="1">IF(OR(database!$B98="",database!$C98=""),"",COUNTIFS(OFFSET(database!$B$3,1,0,database!$F98,1),database!$B98,OFFSET(database!$C$3,1,0,database!$F98,1),database!$C98))</f>
        <v>1</v>
      </c>
      <c r="J98" s="7">
        <f ca="1">IF(OR(database!$B98="",database!$C98=""),"",IF(database!$I98=1,COUNTIFS(OFFSET(database!$I$3,1,0,database!$F98,1),database!$I98),J97))</f>
        <v>95</v>
      </c>
    </row>
    <row r="99" spans="2:10" x14ac:dyDescent="0.25">
      <c r="B99" t="s">
        <v>44</v>
      </c>
      <c r="C99" t="s">
        <v>266</v>
      </c>
      <c r="F99" s="7">
        <f>IF(OR(database!$B99="",database!$C99=""),"",ROW()-ROW(database!$F$3))</f>
        <v>96</v>
      </c>
      <c r="G99" s="7">
        <f ca="1">IF(OR(database!$B99="",database!$C99=""),"",COUNTIFS(OFFSET(database!$B$3,1,0,database!$F99,1),database!$B99))</f>
        <v>4</v>
      </c>
      <c r="H99" s="7">
        <f ca="1">IF(OR(database!$B99="",database!$C99=""),"",IF(database!$G99=1,COUNTIFS(OFFSET(database!$G$3,1,0,database!$F99,1),database!$G99),H98))</f>
        <v>12</v>
      </c>
      <c r="I99" s="7">
        <f ca="1">IF(OR(database!$B99="",database!$C99=""),"",COUNTIFS(OFFSET(database!$B$3,1,0,database!$F99,1),database!$B99,OFFSET(database!$C$3,1,0,database!$F99,1),database!$C99))</f>
        <v>1</v>
      </c>
      <c r="J99" s="7">
        <f ca="1">IF(OR(database!$B99="",database!$C99=""),"",IF(database!$I99=1,COUNTIFS(OFFSET(database!$I$3,1,0,database!$F99,1),database!$I99),J98))</f>
        <v>96</v>
      </c>
    </row>
    <row r="100" spans="2:10" x14ac:dyDescent="0.25">
      <c r="B100" t="s">
        <v>44</v>
      </c>
      <c r="C100" t="s">
        <v>267</v>
      </c>
      <c r="F100" s="7">
        <f>IF(OR(database!$B100="",database!$C100=""),"",ROW()-ROW(database!$F$3))</f>
        <v>97</v>
      </c>
      <c r="G100" s="7">
        <f ca="1">IF(OR(database!$B100="",database!$C100=""),"",COUNTIFS(OFFSET(database!$B$3,1,0,database!$F100,1),database!$B100))</f>
        <v>5</v>
      </c>
      <c r="H100" s="7">
        <f ca="1">IF(OR(database!$B100="",database!$C100=""),"",IF(database!$G100=1,COUNTIFS(OFFSET(database!$G$3,1,0,database!$F100,1),database!$G100),H99))</f>
        <v>12</v>
      </c>
      <c r="I100" s="7">
        <f ca="1">IF(OR(database!$B100="",database!$C100=""),"",COUNTIFS(OFFSET(database!$B$3,1,0,database!$F100,1),database!$B100,OFFSET(database!$C$3,1,0,database!$F100,1),database!$C100))</f>
        <v>1</v>
      </c>
      <c r="J100" s="7">
        <f ca="1">IF(OR(database!$B100="",database!$C100=""),"",IF(database!$I100=1,COUNTIFS(OFFSET(database!$I$3,1,0,database!$F100,1),database!$I100),J99))</f>
        <v>97</v>
      </c>
    </row>
    <row r="101" spans="2:10" x14ac:dyDescent="0.25">
      <c r="B101" t="s">
        <v>44</v>
      </c>
      <c r="C101" t="s">
        <v>268</v>
      </c>
      <c r="F101" s="7">
        <f>IF(OR(database!$B101="",database!$C101=""),"",ROW()-ROW(database!$F$3))</f>
        <v>98</v>
      </c>
      <c r="G101" s="7">
        <f ca="1">IF(OR(database!$B101="",database!$C101=""),"",COUNTIFS(OFFSET(database!$B$3,1,0,database!$F101,1),database!$B101))</f>
        <v>6</v>
      </c>
      <c r="H101" s="7">
        <f ca="1">IF(OR(database!$B101="",database!$C101=""),"",IF(database!$G101=1,COUNTIFS(OFFSET(database!$G$3,1,0,database!$F101,1),database!$G101),H100))</f>
        <v>12</v>
      </c>
      <c r="I101" s="7">
        <f ca="1">IF(OR(database!$B101="",database!$C101=""),"",COUNTIFS(OFFSET(database!$B$3,1,0,database!$F101,1),database!$B101,OFFSET(database!$C$3,1,0,database!$F101,1),database!$C101))</f>
        <v>1</v>
      </c>
      <c r="J101" s="7">
        <f ca="1">IF(OR(database!$B101="",database!$C101=""),"",IF(database!$I101=1,COUNTIFS(OFFSET(database!$I$3,1,0,database!$F101,1),database!$I101),J100))</f>
        <v>98</v>
      </c>
    </row>
    <row r="102" spans="2:10" x14ac:dyDescent="0.25">
      <c r="B102" t="s">
        <v>44</v>
      </c>
      <c r="C102" t="s">
        <v>269</v>
      </c>
      <c r="F102" s="7">
        <f>IF(OR(database!$B102="",database!$C102=""),"",ROW()-ROW(database!$F$3))</f>
        <v>99</v>
      </c>
      <c r="G102" s="7">
        <f ca="1">IF(OR(database!$B102="",database!$C102=""),"",COUNTIFS(OFFSET(database!$B$3,1,0,database!$F102,1),database!$B102))</f>
        <v>7</v>
      </c>
      <c r="H102" s="7">
        <f ca="1">IF(OR(database!$B102="",database!$C102=""),"",IF(database!$G102=1,COUNTIFS(OFFSET(database!$G$3,1,0,database!$F102,1),database!$G102),H101))</f>
        <v>12</v>
      </c>
      <c r="I102" s="7">
        <f ca="1">IF(OR(database!$B102="",database!$C102=""),"",COUNTIFS(OFFSET(database!$B$3,1,0,database!$F102,1),database!$B102,OFFSET(database!$C$3,1,0,database!$F102,1),database!$C102))</f>
        <v>1</v>
      </c>
      <c r="J102" s="7">
        <f ca="1">IF(OR(database!$B102="",database!$C102=""),"",IF(database!$I102=1,COUNTIFS(OFFSET(database!$I$3,1,0,database!$F102,1),database!$I102),J101))</f>
        <v>99</v>
      </c>
    </row>
    <row r="103" spans="2:10" x14ac:dyDescent="0.25">
      <c r="B103" t="s">
        <v>44</v>
      </c>
      <c r="C103" t="s">
        <v>262</v>
      </c>
      <c r="F103" s="7">
        <f>IF(OR(database!$B103="",database!$C103=""),"",ROW()-ROW(database!$F$3))</f>
        <v>100</v>
      </c>
      <c r="G103" s="7">
        <f ca="1">IF(OR(database!$B103="",database!$C103=""),"",COUNTIFS(OFFSET(database!$B$3,1,0,database!$F103,1),database!$B103))</f>
        <v>8</v>
      </c>
      <c r="H103" s="7">
        <f ca="1">IF(OR(database!$B103="",database!$C103=""),"",IF(database!$G103=1,COUNTIFS(OFFSET(database!$G$3,1,0,database!$F103,1),database!$G103),H102))</f>
        <v>12</v>
      </c>
      <c r="I103" s="7">
        <f ca="1">IF(OR(database!$B103="",database!$C103=""),"",COUNTIFS(OFFSET(database!$B$3,1,0,database!$F103,1),database!$B103,OFFSET(database!$C$3,1,0,database!$F103,1),database!$C103))</f>
        <v>1</v>
      </c>
      <c r="J103" s="7">
        <f ca="1">IF(OR(database!$B103="",database!$C103=""),"",IF(database!$I103=1,COUNTIFS(OFFSET(database!$I$3,1,0,database!$F103,1),database!$I103),J102))</f>
        <v>100</v>
      </c>
    </row>
    <row r="104" spans="2:10" x14ac:dyDescent="0.25">
      <c r="B104" t="s">
        <v>44</v>
      </c>
      <c r="C104" t="s">
        <v>39</v>
      </c>
      <c r="F104" s="7">
        <f>IF(OR(database!$B104="",database!$C104=""),"",ROW()-ROW(database!$F$3))</f>
        <v>101</v>
      </c>
      <c r="G104" s="7">
        <f ca="1">IF(OR(database!$B104="",database!$C104=""),"",COUNTIFS(OFFSET(database!$B$3,1,0,database!$F104,1),database!$B104))</f>
        <v>9</v>
      </c>
      <c r="H104" s="7">
        <f ca="1">IF(OR(database!$B104="",database!$C104=""),"",IF(database!$G104=1,COUNTIFS(OFFSET(database!$G$3,1,0,database!$F104,1),database!$G104),H103))</f>
        <v>12</v>
      </c>
      <c r="I104" s="7">
        <f ca="1">IF(OR(database!$B104="",database!$C104=""),"",COUNTIFS(OFFSET(database!$B$3,1,0,database!$F104,1),database!$B104,OFFSET(database!$C$3,1,0,database!$F104,1),database!$C104))</f>
        <v>1</v>
      </c>
      <c r="J104" s="7">
        <f ca="1">IF(OR(database!$B104="",database!$C104=""),"",IF(database!$I104=1,COUNTIFS(OFFSET(database!$I$3,1,0,database!$F104,1),database!$I104),J103))</f>
        <v>101</v>
      </c>
    </row>
    <row r="105" spans="2:10" x14ac:dyDescent="0.25">
      <c r="B105" t="s">
        <v>44</v>
      </c>
      <c r="C105" t="s">
        <v>270</v>
      </c>
      <c r="F105" s="7">
        <f>IF(OR(database!$B105="",database!$C105=""),"",ROW()-ROW(database!$F$3))</f>
        <v>102</v>
      </c>
      <c r="G105" s="7">
        <f ca="1">IF(OR(database!$B105="",database!$C105=""),"",COUNTIFS(OFFSET(database!$B$3,1,0,database!$F105,1),database!$B105))</f>
        <v>10</v>
      </c>
      <c r="H105" s="7">
        <f ca="1">IF(OR(database!$B105="",database!$C105=""),"",IF(database!$G105=1,COUNTIFS(OFFSET(database!$G$3,1,0,database!$F105,1),database!$G105),H104))</f>
        <v>12</v>
      </c>
      <c r="I105" s="7">
        <f ca="1">IF(OR(database!$B105="",database!$C105=""),"",COUNTIFS(OFFSET(database!$B$3,1,0,database!$F105,1),database!$B105,OFFSET(database!$C$3,1,0,database!$F105,1),database!$C105))</f>
        <v>1</v>
      </c>
      <c r="J105" s="7">
        <f ca="1">IF(OR(database!$B105="",database!$C105=""),"",IF(database!$I105=1,COUNTIFS(OFFSET(database!$I$3,1,0,database!$F105,1),database!$I105),J104))</f>
        <v>102</v>
      </c>
    </row>
    <row r="106" spans="2:10" x14ac:dyDescent="0.25">
      <c r="B106" t="s">
        <v>44</v>
      </c>
      <c r="C106" t="s">
        <v>271</v>
      </c>
      <c r="F106" s="7">
        <f>IF(OR(database!$B106="",database!$C106=""),"",ROW()-ROW(database!$F$3))</f>
        <v>103</v>
      </c>
      <c r="G106" s="7">
        <f ca="1">IF(OR(database!$B106="",database!$C106=""),"",COUNTIFS(OFFSET(database!$B$3,1,0,database!$F106,1),database!$B106))</f>
        <v>11</v>
      </c>
      <c r="H106" s="7">
        <f ca="1">IF(OR(database!$B106="",database!$C106=""),"",IF(database!$G106=1,COUNTIFS(OFFSET(database!$G$3,1,0,database!$F106,1),database!$G106),H105))</f>
        <v>12</v>
      </c>
      <c r="I106" s="7">
        <f ca="1">IF(OR(database!$B106="",database!$C106=""),"",COUNTIFS(OFFSET(database!$B$3,1,0,database!$F106,1),database!$B106,OFFSET(database!$C$3,1,0,database!$F106,1),database!$C106))</f>
        <v>1</v>
      </c>
      <c r="J106" s="7">
        <f ca="1">IF(OR(database!$B106="",database!$C106=""),"",IF(database!$I106=1,COUNTIFS(OFFSET(database!$I$3,1,0,database!$F106,1),database!$I106),J105))</f>
        <v>103</v>
      </c>
    </row>
    <row r="107" spans="2:10" x14ac:dyDescent="0.25">
      <c r="B107" t="s">
        <v>37</v>
      </c>
      <c r="C107" t="s">
        <v>214</v>
      </c>
      <c r="F107" s="7">
        <f>IF(OR(database!$B107="",database!$C107=""),"",ROW()-ROW(database!$F$3))</f>
        <v>104</v>
      </c>
      <c r="G107" s="7">
        <f ca="1">IF(OR(database!$B107="",database!$C107=""),"",COUNTIFS(OFFSET(database!$B$3,1,0,database!$F107,1),database!$B107))</f>
        <v>1</v>
      </c>
      <c r="H107" s="7">
        <f ca="1">IF(OR(database!$B107="",database!$C107=""),"",IF(database!$G107=1,COUNTIFS(OFFSET(database!$G$3,1,0,database!$F107,1),database!$G107),H106))</f>
        <v>13</v>
      </c>
      <c r="I107" s="7">
        <f ca="1">IF(OR(database!$B107="",database!$C107=""),"",COUNTIFS(OFFSET(database!$B$3,1,0,database!$F107,1),database!$B107,OFFSET(database!$C$3,1,0,database!$F107,1),database!$C107))</f>
        <v>1</v>
      </c>
      <c r="J107" s="7">
        <f ca="1">IF(OR(database!$B107="",database!$C107=""),"",IF(database!$I107=1,COUNTIFS(OFFSET(database!$I$3,1,0,database!$F107,1),database!$I107),J106))</f>
        <v>104</v>
      </c>
    </row>
    <row r="108" spans="2:10" x14ac:dyDescent="0.25">
      <c r="B108" t="s">
        <v>37</v>
      </c>
      <c r="C108" t="s">
        <v>311</v>
      </c>
      <c r="F108" s="7">
        <f>IF(OR(database!$B108="",database!$C108=""),"",ROW()-ROW(database!$F$3))</f>
        <v>105</v>
      </c>
      <c r="G108" s="7">
        <f ca="1">IF(OR(database!$B108="",database!$C108=""),"",COUNTIFS(OFFSET(database!$B$3,1,0,database!$F108,1),database!$B108))</f>
        <v>2</v>
      </c>
      <c r="H108" s="7">
        <f ca="1">IF(OR(database!$B108="",database!$C108=""),"",IF(database!$G108=1,COUNTIFS(OFFSET(database!$G$3,1,0,database!$F108,1),database!$G108),H107))</f>
        <v>13</v>
      </c>
      <c r="I108" s="7">
        <f ca="1">IF(OR(database!$B108="",database!$C108=""),"",COUNTIFS(OFFSET(database!$B$3,1,0,database!$F108,1),database!$B108,OFFSET(database!$C$3,1,0,database!$F108,1),database!$C108))</f>
        <v>1</v>
      </c>
      <c r="J108" s="7">
        <f ca="1">IF(OR(database!$B108="",database!$C108=""),"",IF(database!$I108=1,COUNTIFS(OFFSET(database!$I$3,1,0,database!$F108,1),database!$I108),J107))</f>
        <v>105</v>
      </c>
    </row>
    <row r="109" spans="2:10" x14ac:dyDescent="0.25">
      <c r="B109" t="s">
        <v>37</v>
      </c>
      <c r="C109" t="s">
        <v>215</v>
      </c>
      <c r="F109" s="7">
        <f>IF(OR(database!$B109="",database!$C109=""),"",ROW()-ROW(database!$F$3))</f>
        <v>106</v>
      </c>
      <c r="G109" s="7">
        <f ca="1">IF(OR(database!$B109="",database!$C109=""),"",COUNTIFS(OFFSET(database!$B$3,1,0,database!$F109,1),database!$B109))</f>
        <v>3</v>
      </c>
      <c r="H109" s="7">
        <f ca="1">IF(OR(database!$B109="",database!$C109=""),"",IF(database!$G109=1,COUNTIFS(OFFSET(database!$G$3,1,0,database!$F109,1),database!$G109),H108))</f>
        <v>13</v>
      </c>
      <c r="I109" s="7">
        <f ca="1">IF(OR(database!$B109="",database!$C109=""),"",COUNTIFS(OFFSET(database!$B$3,1,0,database!$F109,1),database!$B109,OFFSET(database!$C$3,1,0,database!$F109,1),database!$C109))</f>
        <v>1</v>
      </c>
      <c r="J109" s="7">
        <f ca="1">IF(OR(database!$B109="",database!$C109=""),"",IF(database!$I109=1,COUNTIFS(OFFSET(database!$I$3,1,0,database!$F109,1),database!$I109),J108))</f>
        <v>106</v>
      </c>
    </row>
    <row r="110" spans="2:10" x14ac:dyDescent="0.25">
      <c r="B110" t="s">
        <v>37</v>
      </c>
      <c r="C110" t="s">
        <v>216</v>
      </c>
      <c r="F110" s="7">
        <f>IF(OR(database!$B110="",database!$C110=""),"",ROW()-ROW(database!$F$3))</f>
        <v>107</v>
      </c>
      <c r="G110" s="7">
        <f ca="1">IF(OR(database!$B110="",database!$C110=""),"",COUNTIFS(OFFSET(database!$B$3,1,0,database!$F110,1),database!$B110))</f>
        <v>4</v>
      </c>
      <c r="H110" s="7">
        <f ca="1">IF(OR(database!$B110="",database!$C110=""),"",IF(database!$G110=1,COUNTIFS(OFFSET(database!$G$3,1,0,database!$F110,1),database!$G110),H109))</f>
        <v>13</v>
      </c>
      <c r="I110" s="7">
        <f ca="1">IF(OR(database!$B110="",database!$C110=""),"",COUNTIFS(OFFSET(database!$B$3,1,0,database!$F110,1),database!$B110,OFFSET(database!$C$3,1,0,database!$F110,1),database!$C110))</f>
        <v>1</v>
      </c>
      <c r="J110" s="7">
        <f ca="1">IF(OR(database!$B110="",database!$C110=""),"",IF(database!$I110=1,COUNTIFS(OFFSET(database!$I$3,1,0,database!$F110,1),database!$I110),J109))</f>
        <v>107</v>
      </c>
    </row>
    <row r="111" spans="2:10" x14ac:dyDescent="0.25">
      <c r="B111" t="s">
        <v>37</v>
      </c>
      <c r="C111" t="s">
        <v>217</v>
      </c>
      <c r="F111" s="7">
        <f>IF(OR(database!$B111="",database!$C111=""),"",ROW()-ROW(database!$F$3))</f>
        <v>108</v>
      </c>
      <c r="G111" s="7">
        <f ca="1">IF(OR(database!$B111="",database!$C111=""),"",COUNTIFS(OFFSET(database!$B$3,1,0,database!$F111,1),database!$B111))</f>
        <v>5</v>
      </c>
      <c r="H111" s="7">
        <f ca="1">IF(OR(database!$B111="",database!$C111=""),"",IF(database!$G111=1,COUNTIFS(OFFSET(database!$G$3,1,0,database!$F111,1),database!$G111),H110))</f>
        <v>13</v>
      </c>
      <c r="I111" s="7">
        <f ca="1">IF(OR(database!$B111="",database!$C111=""),"",COUNTIFS(OFFSET(database!$B$3,1,0,database!$F111,1),database!$B111,OFFSET(database!$C$3,1,0,database!$F111,1),database!$C111))</f>
        <v>1</v>
      </c>
      <c r="J111" s="7">
        <f ca="1">IF(OR(database!$B111="",database!$C111=""),"",IF(database!$I111=1,COUNTIFS(OFFSET(database!$I$3,1,0,database!$F111,1),database!$I111),J110))</f>
        <v>108</v>
      </c>
    </row>
    <row r="112" spans="2:10" x14ac:dyDescent="0.25">
      <c r="B112" t="s">
        <v>37</v>
      </c>
      <c r="C112" t="s">
        <v>218</v>
      </c>
      <c r="F112" s="7">
        <f>IF(OR(database!$B112="",database!$C112=""),"",ROW()-ROW(database!$F$3))</f>
        <v>109</v>
      </c>
      <c r="G112" s="7">
        <f ca="1">IF(OR(database!$B112="",database!$C112=""),"",COUNTIFS(OFFSET(database!$B$3,1,0,database!$F112,1),database!$B112))</f>
        <v>6</v>
      </c>
      <c r="H112" s="7">
        <f ca="1">IF(OR(database!$B112="",database!$C112=""),"",IF(database!$G112=1,COUNTIFS(OFFSET(database!$G$3,1,0,database!$F112,1),database!$G112),H111))</f>
        <v>13</v>
      </c>
      <c r="I112" s="7">
        <f ca="1">IF(OR(database!$B112="",database!$C112=""),"",COUNTIFS(OFFSET(database!$B$3,1,0,database!$F112,1),database!$B112,OFFSET(database!$C$3,1,0,database!$F112,1),database!$C112))</f>
        <v>1</v>
      </c>
      <c r="J112" s="7">
        <f ca="1">IF(OR(database!$B112="",database!$C112=""),"",IF(database!$I112=1,COUNTIFS(OFFSET(database!$I$3,1,0,database!$F112,1),database!$I112),J111))</f>
        <v>109</v>
      </c>
    </row>
    <row r="113" spans="2:10" x14ac:dyDescent="0.25">
      <c r="B113" t="s">
        <v>37</v>
      </c>
      <c r="C113" t="s">
        <v>219</v>
      </c>
      <c r="F113" s="7">
        <f>IF(OR(database!$B113="",database!$C113=""),"",ROW()-ROW(database!$F$3))</f>
        <v>110</v>
      </c>
      <c r="G113" s="7">
        <f ca="1">IF(OR(database!$B113="",database!$C113=""),"",COUNTIFS(OFFSET(database!$B$3,1,0,database!$F113,1),database!$B113))</f>
        <v>7</v>
      </c>
      <c r="H113" s="7">
        <f ca="1">IF(OR(database!$B113="",database!$C113=""),"",IF(database!$G113=1,COUNTIFS(OFFSET(database!$G$3,1,0,database!$F113,1),database!$G113),H112))</f>
        <v>13</v>
      </c>
      <c r="I113" s="7">
        <f ca="1">IF(OR(database!$B113="",database!$C113=""),"",COUNTIFS(OFFSET(database!$B$3,1,0,database!$F113,1),database!$B113,OFFSET(database!$C$3,1,0,database!$F113,1),database!$C113))</f>
        <v>1</v>
      </c>
      <c r="J113" s="7">
        <f ca="1">IF(OR(database!$B113="",database!$C113=""),"",IF(database!$I113=1,COUNTIFS(OFFSET(database!$I$3,1,0,database!$F113,1),database!$I113),J112))</f>
        <v>110</v>
      </c>
    </row>
    <row r="114" spans="2:10" x14ac:dyDescent="0.25">
      <c r="B114" t="s">
        <v>37</v>
      </c>
      <c r="C114" t="s">
        <v>220</v>
      </c>
      <c r="F114" s="7">
        <f>IF(OR(database!$B114="",database!$C114=""),"",ROW()-ROW(database!$F$3))</f>
        <v>111</v>
      </c>
      <c r="G114" s="7">
        <f ca="1">IF(OR(database!$B114="",database!$C114=""),"",COUNTIFS(OFFSET(database!$B$3,1,0,database!$F114,1),database!$B114))</f>
        <v>8</v>
      </c>
      <c r="H114" s="7">
        <f ca="1">IF(OR(database!$B114="",database!$C114=""),"",IF(database!$G114=1,COUNTIFS(OFFSET(database!$G$3,1,0,database!$F114,1),database!$G114),H113))</f>
        <v>13</v>
      </c>
      <c r="I114" s="7">
        <f ca="1">IF(OR(database!$B114="",database!$C114=""),"",COUNTIFS(OFFSET(database!$B$3,1,0,database!$F114,1),database!$B114,OFFSET(database!$C$3,1,0,database!$F114,1),database!$C114))</f>
        <v>1</v>
      </c>
      <c r="J114" s="7">
        <f ca="1">IF(OR(database!$B114="",database!$C114=""),"",IF(database!$I114=1,COUNTIFS(OFFSET(database!$I$3,1,0,database!$F114,1),database!$I114),J113))</f>
        <v>111</v>
      </c>
    </row>
    <row r="115" spans="2:10" x14ac:dyDescent="0.25">
      <c r="B115" t="s">
        <v>37</v>
      </c>
      <c r="C115" t="s">
        <v>221</v>
      </c>
      <c r="F115" s="7">
        <f>IF(OR(database!$B115="",database!$C115=""),"",ROW()-ROW(database!$F$3))</f>
        <v>112</v>
      </c>
      <c r="G115" s="7">
        <f ca="1">IF(OR(database!$B115="",database!$C115=""),"",COUNTIFS(OFFSET(database!$B$3,1,0,database!$F115,1),database!$B115))</f>
        <v>9</v>
      </c>
      <c r="H115" s="7">
        <f ca="1">IF(OR(database!$B115="",database!$C115=""),"",IF(database!$G115=1,COUNTIFS(OFFSET(database!$G$3,1,0,database!$F115,1),database!$G115),H114))</f>
        <v>13</v>
      </c>
      <c r="I115" s="7">
        <f ca="1">IF(OR(database!$B115="",database!$C115=""),"",COUNTIFS(OFFSET(database!$B$3,1,0,database!$F115,1),database!$B115,OFFSET(database!$C$3,1,0,database!$F115,1),database!$C115))</f>
        <v>1</v>
      </c>
      <c r="J115" s="7">
        <f ca="1">IF(OR(database!$B115="",database!$C115=""),"",IF(database!$I115=1,COUNTIFS(OFFSET(database!$I$3,1,0,database!$F115,1),database!$I115),J114))</f>
        <v>112</v>
      </c>
    </row>
    <row r="116" spans="2:10" x14ac:dyDescent="0.25">
      <c r="B116" t="s">
        <v>37</v>
      </c>
      <c r="C116" t="s">
        <v>222</v>
      </c>
      <c r="F116" s="7">
        <f>IF(OR(database!$B116="",database!$C116=""),"",ROW()-ROW(database!$F$3))</f>
        <v>113</v>
      </c>
      <c r="G116" s="7">
        <f ca="1">IF(OR(database!$B116="",database!$C116=""),"",COUNTIFS(OFFSET(database!$B$3,1,0,database!$F116,1),database!$B116))</f>
        <v>10</v>
      </c>
      <c r="H116" s="7">
        <f ca="1">IF(OR(database!$B116="",database!$C116=""),"",IF(database!$G116=1,COUNTIFS(OFFSET(database!$G$3,1,0,database!$F116,1),database!$G116),H115))</f>
        <v>13</v>
      </c>
      <c r="I116" s="7">
        <f ca="1">IF(OR(database!$B116="",database!$C116=""),"",COUNTIFS(OFFSET(database!$B$3,1,0,database!$F116,1),database!$B116,OFFSET(database!$C$3,1,0,database!$F116,1),database!$C116))</f>
        <v>1</v>
      </c>
      <c r="J116" s="7">
        <f ca="1">IF(OR(database!$B116="",database!$C116=""),"",IF(database!$I116=1,COUNTIFS(OFFSET(database!$I$3,1,0,database!$F116,1),database!$I116),J115))</f>
        <v>113</v>
      </c>
    </row>
    <row r="117" spans="2:10" x14ac:dyDescent="0.25">
      <c r="B117" t="s">
        <v>37</v>
      </c>
      <c r="C117" t="s">
        <v>223</v>
      </c>
      <c r="F117" s="7">
        <f>IF(OR(database!$B117="",database!$C117=""),"",ROW()-ROW(database!$F$3))</f>
        <v>114</v>
      </c>
      <c r="G117" s="7">
        <f ca="1">IF(OR(database!$B117="",database!$C117=""),"",COUNTIFS(OFFSET(database!$B$3,1,0,database!$F117,1),database!$B117))</f>
        <v>11</v>
      </c>
      <c r="H117" s="7">
        <f ca="1">IF(OR(database!$B117="",database!$C117=""),"",IF(database!$G117=1,COUNTIFS(OFFSET(database!$G$3,1,0,database!$F117,1),database!$G117),H116))</f>
        <v>13</v>
      </c>
      <c r="I117" s="7">
        <f ca="1">IF(OR(database!$B117="",database!$C117=""),"",COUNTIFS(OFFSET(database!$B$3,1,0,database!$F117,1),database!$B117,OFFSET(database!$C$3,1,0,database!$F117,1),database!$C117))</f>
        <v>1</v>
      </c>
      <c r="J117" s="7">
        <f ca="1">IF(OR(database!$B117="",database!$C117=""),"",IF(database!$I117=1,COUNTIFS(OFFSET(database!$I$3,1,0,database!$F117,1),database!$I117),J116))</f>
        <v>114</v>
      </c>
    </row>
    <row r="118" spans="2:10" x14ac:dyDescent="0.25">
      <c r="B118" t="s">
        <v>37</v>
      </c>
      <c r="C118" t="s">
        <v>224</v>
      </c>
      <c r="F118" s="7">
        <f>IF(OR(database!$B118="",database!$C118=""),"",ROW()-ROW(database!$F$3))</f>
        <v>115</v>
      </c>
      <c r="G118" s="7">
        <f ca="1">IF(OR(database!$B118="",database!$C118=""),"",COUNTIFS(OFFSET(database!$B$3,1,0,database!$F118,1),database!$B118))</f>
        <v>12</v>
      </c>
      <c r="H118" s="7">
        <f ca="1">IF(OR(database!$B118="",database!$C118=""),"",IF(database!$G118=1,COUNTIFS(OFFSET(database!$G$3,1,0,database!$F118,1),database!$G118),H117))</f>
        <v>13</v>
      </c>
      <c r="I118" s="7">
        <f ca="1">IF(OR(database!$B118="",database!$C118=""),"",COUNTIFS(OFFSET(database!$B$3,1,0,database!$F118,1),database!$B118,OFFSET(database!$C$3,1,0,database!$F118,1),database!$C118))</f>
        <v>1</v>
      </c>
      <c r="J118" s="7">
        <f ca="1">IF(OR(database!$B118="",database!$C118=""),"",IF(database!$I118=1,COUNTIFS(OFFSET(database!$I$3,1,0,database!$F118,1),database!$I118),J117))</f>
        <v>115</v>
      </c>
    </row>
    <row r="119" spans="2:10" x14ac:dyDescent="0.25">
      <c r="B119" t="s">
        <v>37</v>
      </c>
      <c r="C119" t="s">
        <v>225</v>
      </c>
      <c r="F119" s="7">
        <f>IF(OR(database!$B119="",database!$C119=""),"",ROW()-ROW(database!$F$3))</f>
        <v>116</v>
      </c>
      <c r="G119" s="7">
        <f ca="1">IF(OR(database!$B119="",database!$C119=""),"",COUNTIFS(OFFSET(database!$B$3,1,0,database!$F119,1),database!$B119))</f>
        <v>13</v>
      </c>
      <c r="H119" s="7">
        <f ca="1">IF(OR(database!$B119="",database!$C119=""),"",IF(database!$G119=1,COUNTIFS(OFFSET(database!$G$3,1,0,database!$F119,1),database!$G119),H118))</f>
        <v>13</v>
      </c>
      <c r="I119" s="7">
        <f ca="1">IF(OR(database!$B119="",database!$C119=""),"",COUNTIFS(OFFSET(database!$B$3,1,0,database!$F119,1),database!$B119,OFFSET(database!$C$3,1,0,database!$F119,1),database!$C119))</f>
        <v>1</v>
      </c>
      <c r="J119" s="7">
        <f ca="1">IF(OR(database!$B119="",database!$C119=""),"",IF(database!$I119=1,COUNTIFS(OFFSET(database!$I$3,1,0,database!$F119,1),database!$I119),J118))</f>
        <v>116</v>
      </c>
    </row>
    <row r="120" spans="2:10" x14ac:dyDescent="0.25">
      <c r="B120" t="s">
        <v>37</v>
      </c>
      <c r="C120" t="s">
        <v>276</v>
      </c>
      <c r="F120" s="7">
        <f>IF(OR(database!$B120="",database!$C120=""),"",ROW()-ROW(database!$F$3))</f>
        <v>117</v>
      </c>
      <c r="G120" s="7">
        <f ca="1">IF(OR(database!$B120="",database!$C120=""),"",COUNTIFS(OFFSET(database!$B$3,1,0,database!$F120,1),database!$B120))</f>
        <v>14</v>
      </c>
      <c r="H120" s="7">
        <f ca="1">IF(OR(database!$B120="",database!$C120=""),"",IF(database!$G120=1,COUNTIFS(OFFSET(database!$G$3,1,0,database!$F120,1),database!$G120),H119))</f>
        <v>13</v>
      </c>
      <c r="I120" s="7">
        <f ca="1">IF(OR(database!$B120="",database!$C120=""),"",COUNTIFS(OFFSET(database!$B$3,1,0,database!$F120,1),database!$B120,OFFSET(database!$C$3,1,0,database!$F120,1),database!$C120))</f>
        <v>1</v>
      </c>
      <c r="J120" s="7">
        <f ca="1">IF(OR(database!$B120="",database!$C120=""),"",IF(database!$I120=1,COUNTIFS(OFFSET(database!$I$3,1,0,database!$F120,1),database!$I120),J119))</f>
        <v>117</v>
      </c>
    </row>
    <row r="121" spans="2:10" x14ac:dyDescent="0.25">
      <c r="B121" t="s">
        <v>37</v>
      </c>
      <c r="C121" t="s">
        <v>277</v>
      </c>
      <c r="F121" s="7">
        <f>IF(OR(database!$B121="",database!$C121=""),"",ROW()-ROW(database!$F$3))</f>
        <v>118</v>
      </c>
      <c r="G121" s="7">
        <f ca="1">IF(OR(database!$B121="",database!$C121=""),"",COUNTIFS(OFFSET(database!$B$3,1,0,database!$F121,1),database!$B121))</f>
        <v>15</v>
      </c>
      <c r="H121" s="7">
        <f ca="1">IF(OR(database!$B121="",database!$C121=""),"",IF(database!$G121=1,COUNTIFS(OFFSET(database!$G$3,1,0,database!$F121,1),database!$G121),H120))</f>
        <v>13</v>
      </c>
      <c r="I121" s="7">
        <f ca="1">IF(OR(database!$B121="",database!$C121=""),"",COUNTIFS(OFFSET(database!$B$3,1,0,database!$F121,1),database!$B121,OFFSET(database!$C$3,1,0,database!$F121,1),database!$C121))</f>
        <v>1</v>
      </c>
      <c r="J121" s="7">
        <f ca="1">IF(OR(database!$B121="",database!$C121=""),"",IF(database!$I121=1,COUNTIFS(OFFSET(database!$I$3,1,0,database!$F121,1),database!$I121),J120))</f>
        <v>118</v>
      </c>
    </row>
    <row r="122" spans="2:10" x14ac:dyDescent="0.25">
      <c r="B122" t="s">
        <v>37</v>
      </c>
      <c r="C122" t="s">
        <v>278</v>
      </c>
      <c r="F122" s="7">
        <f>IF(OR(database!$B122="",database!$C122=""),"",ROW()-ROW(database!$F$3))</f>
        <v>119</v>
      </c>
      <c r="G122" s="7">
        <f ca="1">IF(OR(database!$B122="",database!$C122=""),"",COUNTIFS(OFFSET(database!$B$3,1,0,database!$F122,1),database!$B122))</f>
        <v>16</v>
      </c>
      <c r="H122" s="7">
        <f ca="1">IF(OR(database!$B122="",database!$C122=""),"",IF(database!$G122=1,COUNTIFS(OFFSET(database!$G$3,1,0,database!$F122,1),database!$G122),H121))</f>
        <v>13</v>
      </c>
      <c r="I122" s="7">
        <f ca="1">IF(OR(database!$B122="",database!$C122=""),"",COUNTIFS(OFFSET(database!$B$3,1,0,database!$F122,1),database!$B122,OFFSET(database!$C$3,1,0,database!$F122,1),database!$C122))</f>
        <v>1</v>
      </c>
      <c r="J122" s="7">
        <f ca="1">IF(OR(database!$B122="",database!$C122=""),"",IF(database!$I122=1,COUNTIFS(OFFSET(database!$I$3,1,0,database!$F122,1),database!$I122),J121))</f>
        <v>119</v>
      </c>
    </row>
    <row r="123" spans="2:10" x14ac:dyDescent="0.25">
      <c r="B123" t="s">
        <v>37</v>
      </c>
      <c r="C123" t="s">
        <v>279</v>
      </c>
      <c r="F123" s="7">
        <f>IF(OR(database!$B123="",database!$C123=""),"",ROW()-ROW(database!$F$3))</f>
        <v>120</v>
      </c>
      <c r="G123" s="7">
        <f ca="1">IF(OR(database!$B123="",database!$C123=""),"",COUNTIFS(OFFSET(database!$B$3,1,0,database!$F123,1),database!$B123))</f>
        <v>17</v>
      </c>
      <c r="H123" s="7">
        <f ca="1">IF(OR(database!$B123="",database!$C123=""),"",IF(database!$G123=1,COUNTIFS(OFFSET(database!$G$3,1,0,database!$F123,1),database!$G123),H122))</f>
        <v>13</v>
      </c>
      <c r="I123" s="7">
        <f ca="1">IF(OR(database!$B123="",database!$C123=""),"",COUNTIFS(OFFSET(database!$B$3,1,0,database!$F123,1),database!$B123,OFFSET(database!$C$3,1,0,database!$F123,1),database!$C123))</f>
        <v>1</v>
      </c>
      <c r="J123" s="7">
        <f ca="1">IF(OR(database!$B123="",database!$C123=""),"",IF(database!$I123=1,COUNTIFS(OFFSET(database!$I$3,1,0,database!$F123,1),database!$I123),J122))</f>
        <v>120</v>
      </c>
    </row>
    <row r="124" spans="2:10" x14ac:dyDescent="0.25">
      <c r="B124" t="s">
        <v>37</v>
      </c>
      <c r="C124" t="s">
        <v>280</v>
      </c>
      <c r="F124" s="7">
        <f>IF(OR(database!$B124="",database!$C124=""),"",ROW()-ROW(database!$F$3))</f>
        <v>121</v>
      </c>
      <c r="G124" s="7">
        <f ca="1">IF(OR(database!$B124="",database!$C124=""),"",COUNTIFS(OFFSET(database!$B$3,1,0,database!$F124,1),database!$B124))</f>
        <v>18</v>
      </c>
      <c r="H124" s="7">
        <f ca="1">IF(OR(database!$B124="",database!$C124=""),"",IF(database!$G124=1,COUNTIFS(OFFSET(database!$G$3,1,0,database!$F124,1),database!$G124),H123))</f>
        <v>13</v>
      </c>
      <c r="I124" s="7">
        <f ca="1">IF(OR(database!$B124="",database!$C124=""),"",COUNTIFS(OFFSET(database!$B$3,1,0,database!$F124,1),database!$B124,OFFSET(database!$C$3,1,0,database!$F124,1),database!$C124))</f>
        <v>1</v>
      </c>
      <c r="J124" s="7">
        <f ca="1">IF(OR(database!$B124="",database!$C124=""),"",IF(database!$I124=1,COUNTIFS(OFFSET(database!$I$3,1,0,database!$F124,1),database!$I124),J123))</f>
        <v>121</v>
      </c>
    </row>
    <row r="125" spans="2:10" x14ac:dyDescent="0.25">
      <c r="B125" t="s">
        <v>37</v>
      </c>
      <c r="C125" t="s">
        <v>281</v>
      </c>
      <c r="F125" s="7">
        <f>IF(OR(database!$B125="",database!$C125=""),"",ROW()-ROW(database!$F$3))</f>
        <v>122</v>
      </c>
      <c r="G125" s="7">
        <f ca="1">IF(OR(database!$B125="",database!$C125=""),"",COUNTIFS(OFFSET(database!$B$3,1,0,database!$F125,1),database!$B125))</f>
        <v>19</v>
      </c>
      <c r="H125" s="7">
        <f ca="1">IF(OR(database!$B125="",database!$C125=""),"",IF(database!$G125=1,COUNTIFS(OFFSET(database!$G$3,1,0,database!$F125,1),database!$G125),H124))</f>
        <v>13</v>
      </c>
      <c r="I125" s="7">
        <f ca="1">IF(OR(database!$B125="",database!$C125=""),"",COUNTIFS(OFFSET(database!$B$3,1,0,database!$F125,1),database!$B125,OFFSET(database!$C$3,1,0,database!$F125,1),database!$C125))</f>
        <v>1</v>
      </c>
      <c r="J125" s="7">
        <f ca="1">IF(OR(database!$B125="",database!$C125=""),"",IF(database!$I125=1,COUNTIFS(OFFSET(database!$I$3,1,0,database!$F125,1),database!$I125),J124))</f>
        <v>122</v>
      </c>
    </row>
    <row r="126" spans="2:10" x14ac:dyDescent="0.25">
      <c r="B126" t="s">
        <v>30</v>
      </c>
      <c r="C126" t="s">
        <v>103</v>
      </c>
      <c r="F126" s="7">
        <f>IF(OR(database!$B126="",database!$C126=""),"",ROW()-ROW(database!$F$3))</f>
        <v>123</v>
      </c>
      <c r="G126" s="7">
        <f ca="1">IF(OR(database!$B126="",database!$C126=""),"",COUNTIFS(OFFSET(database!$B$3,1,0,database!$F126,1),database!$B126))</f>
        <v>1</v>
      </c>
      <c r="H126" s="7">
        <f ca="1">IF(OR(database!$B126="",database!$C126=""),"",IF(database!$G126=1,COUNTIFS(OFFSET(database!$G$3,1,0,database!$F126,1),database!$G126),H125))</f>
        <v>14</v>
      </c>
      <c r="I126" s="7">
        <f ca="1">IF(OR(database!$B126="",database!$C126=""),"",COUNTIFS(OFFSET(database!$B$3,1,0,database!$F126,1),database!$B126,OFFSET(database!$C$3,1,0,database!$F126,1),database!$C126))</f>
        <v>1</v>
      </c>
      <c r="J126" s="7">
        <f ca="1">IF(OR(database!$B126="",database!$C126=""),"",IF(database!$I126=1,COUNTIFS(OFFSET(database!$I$3,1,0,database!$F126,1),database!$I126),J125))</f>
        <v>123</v>
      </c>
    </row>
    <row r="127" spans="2:10" x14ac:dyDescent="0.25">
      <c r="B127" t="s">
        <v>30</v>
      </c>
      <c r="C127" t="s">
        <v>105</v>
      </c>
      <c r="F127" s="7">
        <f>IF(OR(database!$B127="",database!$C127=""),"",ROW()-ROW(database!$F$3))</f>
        <v>124</v>
      </c>
      <c r="G127" s="7">
        <f ca="1">IF(OR(database!$B127="",database!$C127=""),"",COUNTIFS(OFFSET(database!$B$3,1,0,database!$F127,1),database!$B127))</f>
        <v>2</v>
      </c>
      <c r="H127" s="7">
        <f ca="1">IF(OR(database!$B127="",database!$C127=""),"",IF(database!$G127=1,COUNTIFS(OFFSET(database!$G$3,1,0,database!$F127,1),database!$G127),H126))</f>
        <v>14</v>
      </c>
      <c r="I127" s="7">
        <f ca="1">IF(OR(database!$B127="",database!$C127=""),"",COUNTIFS(OFFSET(database!$B$3,1,0,database!$F127,1),database!$B127,OFFSET(database!$C$3,1,0,database!$F127,1),database!$C127))</f>
        <v>1</v>
      </c>
      <c r="J127" s="7">
        <f ca="1">IF(OR(database!$B127="",database!$C127=""),"",IF(database!$I127=1,COUNTIFS(OFFSET(database!$I$3,1,0,database!$F127,1),database!$I127),J126))</f>
        <v>124</v>
      </c>
    </row>
    <row r="128" spans="2:10" x14ac:dyDescent="0.25">
      <c r="B128" t="s">
        <v>30</v>
      </c>
      <c r="C128" t="s">
        <v>107</v>
      </c>
      <c r="F128" s="7">
        <f>IF(OR(database!$B128="",database!$C128=""),"",ROW()-ROW(database!$F$3))</f>
        <v>125</v>
      </c>
      <c r="G128" s="7">
        <f ca="1">IF(OR(database!$B128="",database!$C128=""),"",COUNTIFS(OFFSET(database!$B$3,1,0,database!$F128,1),database!$B128))</f>
        <v>3</v>
      </c>
      <c r="H128" s="7">
        <f ca="1">IF(OR(database!$B128="",database!$C128=""),"",IF(database!$G128=1,COUNTIFS(OFFSET(database!$G$3,1,0,database!$F128,1),database!$G128),H127))</f>
        <v>14</v>
      </c>
      <c r="I128" s="7">
        <f ca="1">IF(OR(database!$B128="",database!$C128=""),"",COUNTIFS(OFFSET(database!$B$3,1,0,database!$F128,1),database!$B128,OFFSET(database!$C$3,1,0,database!$F128,1),database!$C128))</f>
        <v>1</v>
      </c>
      <c r="J128" s="7">
        <f ca="1">IF(OR(database!$B128="",database!$C128=""),"",IF(database!$I128=1,COUNTIFS(OFFSET(database!$I$3,1,0,database!$F128,1),database!$I128),J127))</f>
        <v>125</v>
      </c>
    </row>
    <row r="129" spans="2:10" x14ac:dyDescent="0.25">
      <c r="B129" t="s">
        <v>30</v>
      </c>
      <c r="C129" t="s">
        <v>108</v>
      </c>
      <c r="F129" s="7">
        <f>IF(OR(database!$B129="",database!$C129=""),"",ROW()-ROW(database!$F$3))</f>
        <v>126</v>
      </c>
      <c r="G129" s="7">
        <f ca="1">IF(OR(database!$B129="",database!$C129=""),"",COUNTIFS(OFFSET(database!$B$3,1,0,database!$F129,1),database!$B129))</f>
        <v>4</v>
      </c>
      <c r="H129" s="7">
        <f ca="1">IF(OR(database!$B129="",database!$C129=""),"",IF(database!$G129=1,COUNTIFS(OFFSET(database!$G$3,1,0,database!$F129,1),database!$G129),H128))</f>
        <v>14</v>
      </c>
      <c r="I129" s="7">
        <f ca="1">IF(OR(database!$B129="",database!$C129=""),"",COUNTIFS(OFFSET(database!$B$3,1,0,database!$F129,1),database!$B129,OFFSET(database!$C$3,1,0,database!$F129,1),database!$C129))</f>
        <v>1</v>
      </c>
      <c r="J129" s="7">
        <f ca="1">IF(OR(database!$B129="",database!$C129=""),"",IF(database!$I129=1,COUNTIFS(OFFSET(database!$I$3,1,0,database!$F129,1),database!$I129),J128))</f>
        <v>126</v>
      </c>
    </row>
    <row r="130" spans="2:10" x14ac:dyDescent="0.25">
      <c r="B130" t="s">
        <v>30</v>
      </c>
      <c r="C130" t="s">
        <v>109</v>
      </c>
      <c r="F130" s="7">
        <f>IF(OR(database!$B130="",database!$C130=""),"",ROW()-ROW(database!$F$3))</f>
        <v>127</v>
      </c>
      <c r="G130" s="7">
        <f ca="1">IF(OR(database!$B130="",database!$C130=""),"",COUNTIFS(OFFSET(database!$B$3,1,0,database!$F130,1),database!$B130))</f>
        <v>5</v>
      </c>
      <c r="H130" s="7">
        <f ca="1">IF(OR(database!$B130="",database!$C130=""),"",IF(database!$G130=1,COUNTIFS(OFFSET(database!$G$3,1,0,database!$F130,1),database!$G130),H129))</f>
        <v>14</v>
      </c>
      <c r="I130" s="7">
        <f ca="1">IF(OR(database!$B130="",database!$C130=""),"",COUNTIFS(OFFSET(database!$B$3,1,0,database!$F130,1),database!$B130,OFFSET(database!$C$3,1,0,database!$F130,1),database!$C130))</f>
        <v>1</v>
      </c>
      <c r="J130" s="7">
        <f ca="1">IF(OR(database!$B130="",database!$C130=""),"",IF(database!$I130=1,COUNTIFS(OFFSET(database!$I$3,1,0,database!$F130,1),database!$I130),J129))</f>
        <v>127</v>
      </c>
    </row>
    <row r="131" spans="2:10" x14ac:dyDescent="0.25">
      <c r="B131" t="s">
        <v>30</v>
      </c>
      <c r="C131" t="s">
        <v>110</v>
      </c>
      <c r="F131" s="7">
        <f>IF(OR(database!$B131="",database!$C131=""),"",ROW()-ROW(database!$F$3))</f>
        <v>128</v>
      </c>
      <c r="G131" s="7">
        <f ca="1">IF(OR(database!$B131="",database!$C131=""),"",COUNTIFS(OFFSET(database!$B$3,1,0,database!$F131,1),database!$B131))</f>
        <v>6</v>
      </c>
      <c r="H131" s="7">
        <f ca="1">IF(OR(database!$B131="",database!$C131=""),"",IF(database!$G131=1,COUNTIFS(OFFSET(database!$G$3,1,0,database!$F131,1),database!$G131),H130))</f>
        <v>14</v>
      </c>
      <c r="I131" s="7">
        <f ca="1">IF(OR(database!$B131="",database!$C131=""),"",COUNTIFS(OFFSET(database!$B$3,1,0,database!$F131,1),database!$B131,OFFSET(database!$C$3,1,0,database!$F131,1),database!$C131))</f>
        <v>1</v>
      </c>
      <c r="J131" s="7">
        <f ca="1">IF(OR(database!$B131="",database!$C131=""),"",IF(database!$I131=1,COUNTIFS(OFFSET(database!$I$3,1,0,database!$F131,1),database!$I131),J130))</f>
        <v>128</v>
      </c>
    </row>
    <row r="132" spans="2:10" x14ac:dyDescent="0.25">
      <c r="B132" t="s">
        <v>30</v>
      </c>
      <c r="C132" t="s">
        <v>111</v>
      </c>
      <c r="F132" s="7">
        <f>IF(OR(database!$B132="",database!$C132=""),"",ROW()-ROW(database!$F$3))</f>
        <v>129</v>
      </c>
      <c r="G132" s="7">
        <f ca="1">IF(OR(database!$B132="",database!$C132=""),"",COUNTIFS(OFFSET(database!$B$3,1,0,database!$F132,1),database!$B132))</f>
        <v>7</v>
      </c>
      <c r="H132" s="7">
        <f ca="1">IF(OR(database!$B132="",database!$C132=""),"",IF(database!$G132=1,COUNTIFS(OFFSET(database!$G$3,1,0,database!$F132,1),database!$G132),H131))</f>
        <v>14</v>
      </c>
      <c r="I132" s="7">
        <f ca="1">IF(OR(database!$B132="",database!$C132=""),"",COUNTIFS(OFFSET(database!$B$3,1,0,database!$F132,1),database!$B132,OFFSET(database!$C$3,1,0,database!$F132,1),database!$C132))</f>
        <v>1</v>
      </c>
      <c r="J132" s="7">
        <f ca="1">IF(OR(database!$B132="",database!$C132=""),"",IF(database!$I132=1,COUNTIFS(OFFSET(database!$I$3,1,0,database!$F132,1),database!$I132),J131))</f>
        <v>129</v>
      </c>
    </row>
    <row r="133" spans="2:10" x14ac:dyDescent="0.25">
      <c r="B133" t="s">
        <v>34</v>
      </c>
      <c r="C133" t="s">
        <v>154</v>
      </c>
      <c r="F133" s="7">
        <f>IF(OR(database!$B133="",database!$C133=""),"",ROW()-ROW(database!$F$3))</f>
        <v>130</v>
      </c>
      <c r="G133" s="7">
        <f ca="1">IF(OR(database!$B133="",database!$C133=""),"",COUNTIFS(OFFSET(database!$B$3,1,0,database!$F133,1),database!$B133))</f>
        <v>1</v>
      </c>
      <c r="H133" s="7">
        <f ca="1">IF(OR(database!$B133="",database!$C133=""),"",IF(database!$G133=1,COUNTIFS(OFFSET(database!$G$3,1,0,database!$F133,1),database!$G133),H132))</f>
        <v>15</v>
      </c>
      <c r="I133" s="7">
        <f ca="1">IF(OR(database!$B133="",database!$C133=""),"",COUNTIFS(OFFSET(database!$B$3,1,0,database!$F133,1),database!$B133,OFFSET(database!$C$3,1,0,database!$F133,1),database!$C133))</f>
        <v>1</v>
      </c>
      <c r="J133" s="7">
        <f ca="1">IF(OR(database!$B133="",database!$C133=""),"",IF(database!$I133=1,COUNTIFS(OFFSET(database!$I$3,1,0,database!$F133,1),database!$I133),J132))</f>
        <v>130</v>
      </c>
    </row>
    <row r="134" spans="2:10" x14ac:dyDescent="0.25">
      <c r="B134" t="s">
        <v>34</v>
      </c>
      <c r="C134" t="s">
        <v>155</v>
      </c>
      <c r="F134" s="7">
        <f>IF(OR(database!$B134="",database!$C134=""),"",ROW()-ROW(database!$F$3))</f>
        <v>131</v>
      </c>
      <c r="G134" s="7">
        <f ca="1">IF(OR(database!$B134="",database!$C134=""),"",COUNTIFS(OFFSET(database!$B$3,1,0,database!$F134,1),database!$B134))</f>
        <v>2</v>
      </c>
      <c r="H134" s="7">
        <f ca="1">IF(OR(database!$B134="",database!$C134=""),"",IF(database!$G134=1,COUNTIFS(OFFSET(database!$G$3,1,0,database!$F134,1),database!$G134),H133))</f>
        <v>15</v>
      </c>
      <c r="I134" s="7">
        <f ca="1">IF(OR(database!$B134="",database!$C134=""),"",COUNTIFS(OFFSET(database!$B$3,1,0,database!$F134,1),database!$B134,OFFSET(database!$C$3,1,0,database!$F134,1),database!$C134))</f>
        <v>1</v>
      </c>
      <c r="J134" s="7">
        <f ca="1">IF(OR(database!$B134="",database!$C134=""),"",IF(database!$I134=1,COUNTIFS(OFFSET(database!$I$3,1,0,database!$F134,1),database!$I134),J133))</f>
        <v>131</v>
      </c>
    </row>
    <row r="135" spans="2:10" x14ac:dyDescent="0.25">
      <c r="B135" t="s">
        <v>34</v>
      </c>
      <c r="C135" t="s">
        <v>156</v>
      </c>
      <c r="F135" s="7">
        <f>IF(OR(database!$B135="",database!$C135=""),"",ROW()-ROW(database!$F$3))</f>
        <v>132</v>
      </c>
      <c r="G135" s="7">
        <f ca="1">IF(OR(database!$B135="",database!$C135=""),"",COUNTIFS(OFFSET(database!$B$3,1,0,database!$F135,1),database!$B135))</f>
        <v>3</v>
      </c>
      <c r="H135" s="7">
        <f ca="1">IF(OR(database!$B135="",database!$C135=""),"",IF(database!$G135=1,COUNTIFS(OFFSET(database!$G$3,1,0,database!$F135,1),database!$G135),H134))</f>
        <v>15</v>
      </c>
      <c r="I135" s="7">
        <f ca="1">IF(OR(database!$B135="",database!$C135=""),"",COUNTIFS(OFFSET(database!$B$3,1,0,database!$F135,1),database!$B135,OFFSET(database!$C$3,1,0,database!$F135,1),database!$C135))</f>
        <v>1</v>
      </c>
      <c r="J135" s="7">
        <f ca="1">IF(OR(database!$B135="",database!$C135=""),"",IF(database!$I135=1,COUNTIFS(OFFSET(database!$I$3,1,0,database!$F135,1),database!$I135),J134))</f>
        <v>132</v>
      </c>
    </row>
    <row r="136" spans="2:10" x14ac:dyDescent="0.25">
      <c r="B136" t="s">
        <v>34</v>
      </c>
      <c r="C136" t="s">
        <v>157</v>
      </c>
      <c r="F136" s="7">
        <f>IF(OR(database!$B136="",database!$C136=""),"",ROW()-ROW(database!$F$3))</f>
        <v>133</v>
      </c>
      <c r="G136" s="7">
        <f ca="1">IF(OR(database!$B136="",database!$C136=""),"",COUNTIFS(OFFSET(database!$B$3,1,0,database!$F136,1),database!$B136))</f>
        <v>4</v>
      </c>
      <c r="H136" s="7">
        <f ca="1">IF(OR(database!$B136="",database!$C136=""),"",IF(database!$G136=1,COUNTIFS(OFFSET(database!$G$3,1,0,database!$F136,1),database!$G136),H135))</f>
        <v>15</v>
      </c>
      <c r="I136" s="7">
        <f ca="1">IF(OR(database!$B136="",database!$C136=""),"",COUNTIFS(OFFSET(database!$B$3,1,0,database!$F136,1),database!$B136,OFFSET(database!$C$3,1,0,database!$F136,1),database!$C136))</f>
        <v>1</v>
      </c>
      <c r="J136" s="7">
        <f ca="1">IF(OR(database!$B136="",database!$C136=""),"",IF(database!$I136=1,COUNTIFS(OFFSET(database!$I$3,1,0,database!$F136,1),database!$I136),J135))</f>
        <v>133</v>
      </c>
    </row>
    <row r="137" spans="2:10" x14ac:dyDescent="0.25">
      <c r="B137" t="s">
        <v>34</v>
      </c>
      <c r="C137" t="s">
        <v>158</v>
      </c>
      <c r="F137" s="7">
        <f>IF(OR(database!$B137="",database!$C137=""),"",ROW()-ROW(database!$F$3))</f>
        <v>134</v>
      </c>
      <c r="G137" s="7">
        <f ca="1">IF(OR(database!$B137="",database!$C137=""),"",COUNTIFS(OFFSET(database!$B$3,1,0,database!$F137,1),database!$B137))</f>
        <v>5</v>
      </c>
      <c r="H137" s="7">
        <f ca="1">IF(OR(database!$B137="",database!$C137=""),"",IF(database!$G137=1,COUNTIFS(OFFSET(database!$G$3,1,0,database!$F137,1),database!$G137),H136))</f>
        <v>15</v>
      </c>
      <c r="I137" s="7">
        <f ca="1">IF(OR(database!$B137="",database!$C137=""),"",COUNTIFS(OFFSET(database!$B$3,1,0,database!$F137,1),database!$B137,OFFSET(database!$C$3,1,0,database!$F137,1),database!$C137))</f>
        <v>1</v>
      </c>
      <c r="J137" s="7">
        <f ca="1">IF(OR(database!$B137="",database!$C137=""),"",IF(database!$I137=1,COUNTIFS(OFFSET(database!$I$3,1,0,database!$F137,1),database!$I137),J136))</f>
        <v>134</v>
      </c>
    </row>
    <row r="138" spans="2:10" x14ac:dyDescent="0.25">
      <c r="B138" t="s">
        <v>34</v>
      </c>
      <c r="C138" t="s">
        <v>159</v>
      </c>
      <c r="F138" s="7">
        <f>IF(OR(database!$B138="",database!$C138=""),"",ROW()-ROW(database!$F$3))</f>
        <v>135</v>
      </c>
      <c r="G138" s="7">
        <f ca="1">IF(OR(database!$B138="",database!$C138=""),"",COUNTIFS(OFFSET(database!$B$3,1,0,database!$F138,1),database!$B138))</f>
        <v>6</v>
      </c>
      <c r="H138" s="7">
        <f ca="1">IF(OR(database!$B138="",database!$C138=""),"",IF(database!$G138=1,COUNTIFS(OFFSET(database!$G$3,1,0,database!$F138,1),database!$G138),H137))</f>
        <v>15</v>
      </c>
      <c r="I138" s="7">
        <f ca="1">IF(OR(database!$B138="",database!$C138=""),"",COUNTIFS(OFFSET(database!$B$3,1,0,database!$F138,1),database!$B138,OFFSET(database!$C$3,1,0,database!$F138,1),database!$C138))</f>
        <v>1</v>
      </c>
      <c r="J138" s="7">
        <f ca="1">IF(OR(database!$B138="",database!$C138=""),"",IF(database!$I138=1,COUNTIFS(OFFSET(database!$I$3,1,0,database!$F138,1),database!$I138),J137))</f>
        <v>135</v>
      </c>
    </row>
    <row r="139" spans="2:10" x14ac:dyDescent="0.25">
      <c r="B139" t="s">
        <v>34</v>
      </c>
      <c r="C139" t="s">
        <v>160</v>
      </c>
      <c r="F139" s="7">
        <f>IF(OR(database!$B139="",database!$C139=""),"",ROW()-ROW(database!$F$3))</f>
        <v>136</v>
      </c>
      <c r="G139" s="7">
        <f ca="1">IF(OR(database!$B139="",database!$C139=""),"",COUNTIFS(OFFSET(database!$B$3,1,0,database!$F139,1),database!$B139))</f>
        <v>7</v>
      </c>
      <c r="H139" s="7">
        <f ca="1">IF(OR(database!$B139="",database!$C139=""),"",IF(database!$G139=1,COUNTIFS(OFFSET(database!$G$3,1,0,database!$F139,1),database!$G139),H138))</f>
        <v>15</v>
      </c>
      <c r="I139" s="7">
        <f ca="1">IF(OR(database!$B139="",database!$C139=""),"",COUNTIFS(OFFSET(database!$B$3,1,0,database!$F139,1),database!$B139,OFFSET(database!$C$3,1,0,database!$F139,1),database!$C139))</f>
        <v>1</v>
      </c>
      <c r="J139" s="7">
        <f ca="1">IF(OR(database!$B139="",database!$C139=""),"",IF(database!$I139=1,COUNTIFS(OFFSET(database!$I$3,1,0,database!$F139,1),database!$I139),J138))</f>
        <v>136</v>
      </c>
    </row>
    <row r="140" spans="2:10" x14ac:dyDescent="0.25">
      <c r="B140" t="s">
        <v>34</v>
      </c>
      <c r="C140" t="s">
        <v>161</v>
      </c>
      <c r="F140" s="7">
        <f>IF(OR(database!$B140="",database!$C140=""),"",ROW()-ROW(database!$F$3))</f>
        <v>137</v>
      </c>
      <c r="G140" s="7">
        <f ca="1">IF(OR(database!$B140="",database!$C140=""),"",COUNTIFS(OFFSET(database!$B$3,1,0,database!$F140,1),database!$B140))</f>
        <v>8</v>
      </c>
      <c r="H140" s="7">
        <f ca="1">IF(OR(database!$B140="",database!$C140=""),"",IF(database!$G140=1,COUNTIFS(OFFSET(database!$G$3,1,0,database!$F140,1),database!$G140),H139))</f>
        <v>15</v>
      </c>
      <c r="I140" s="7">
        <f ca="1">IF(OR(database!$B140="",database!$C140=""),"",COUNTIFS(OFFSET(database!$B$3,1,0,database!$F140,1),database!$B140,OFFSET(database!$C$3,1,0,database!$F140,1),database!$C140))</f>
        <v>1</v>
      </c>
      <c r="J140" s="7">
        <f ca="1">IF(OR(database!$B140="",database!$C140=""),"",IF(database!$I140=1,COUNTIFS(OFFSET(database!$I$3,1,0,database!$F140,1),database!$I140),J139))</f>
        <v>137</v>
      </c>
    </row>
    <row r="141" spans="2:10" x14ac:dyDescent="0.25">
      <c r="B141" t="s">
        <v>34</v>
      </c>
      <c r="C141" t="s">
        <v>162</v>
      </c>
      <c r="F141" s="7">
        <f>IF(OR(database!$B141="",database!$C141=""),"",ROW()-ROW(database!$F$3))</f>
        <v>138</v>
      </c>
      <c r="G141" s="7">
        <f ca="1">IF(OR(database!$B141="",database!$C141=""),"",COUNTIFS(OFFSET(database!$B$3,1,0,database!$F141,1),database!$B141))</f>
        <v>9</v>
      </c>
      <c r="H141" s="7">
        <f ca="1">IF(OR(database!$B141="",database!$C141=""),"",IF(database!$G141=1,COUNTIFS(OFFSET(database!$G$3,1,0,database!$F141,1),database!$G141),H140))</f>
        <v>15</v>
      </c>
      <c r="I141" s="7">
        <f ca="1">IF(OR(database!$B141="",database!$C141=""),"",COUNTIFS(OFFSET(database!$B$3,1,0,database!$F141,1),database!$B141,OFFSET(database!$C$3,1,0,database!$F141,1),database!$C141))</f>
        <v>1</v>
      </c>
      <c r="J141" s="7">
        <f ca="1">IF(OR(database!$B141="",database!$C141=""),"",IF(database!$I141=1,COUNTIFS(OFFSET(database!$I$3,1,0,database!$F141,1),database!$I141),J140))</f>
        <v>138</v>
      </c>
    </row>
    <row r="142" spans="2:10" x14ac:dyDescent="0.25">
      <c r="B142" t="s">
        <v>34</v>
      </c>
      <c r="C142" t="s">
        <v>163</v>
      </c>
      <c r="F142" s="7">
        <f>IF(OR(database!$B142="",database!$C142=""),"",ROW()-ROW(database!$F$3))</f>
        <v>139</v>
      </c>
      <c r="G142" s="7">
        <f ca="1">IF(OR(database!$B142="",database!$C142=""),"",COUNTIFS(OFFSET(database!$B$3,1,0,database!$F142,1),database!$B142))</f>
        <v>10</v>
      </c>
      <c r="H142" s="7">
        <f ca="1">IF(OR(database!$B142="",database!$C142=""),"",IF(database!$G142=1,COUNTIFS(OFFSET(database!$G$3,1,0,database!$F142,1),database!$G142),H141))</f>
        <v>15</v>
      </c>
      <c r="I142" s="7">
        <f ca="1">IF(OR(database!$B142="",database!$C142=""),"",COUNTIFS(OFFSET(database!$B$3,1,0,database!$F142,1),database!$B142,OFFSET(database!$C$3,1,0,database!$F142,1),database!$C142))</f>
        <v>1</v>
      </c>
      <c r="J142" s="7">
        <f ca="1">IF(OR(database!$B142="",database!$C142=""),"",IF(database!$I142=1,COUNTIFS(OFFSET(database!$I$3,1,0,database!$F142,1),database!$I142),J141))</f>
        <v>139</v>
      </c>
    </row>
    <row r="143" spans="2:10" x14ac:dyDescent="0.25">
      <c r="B143" t="s">
        <v>34</v>
      </c>
      <c r="C143" t="s">
        <v>164</v>
      </c>
      <c r="F143" s="7">
        <f>IF(OR(database!$B143="",database!$C143=""),"",ROW()-ROW(database!$F$3))</f>
        <v>140</v>
      </c>
      <c r="G143" s="7">
        <f ca="1">IF(OR(database!$B143="",database!$C143=""),"",COUNTIFS(OFFSET(database!$B$3,1,0,database!$F143,1),database!$B143))</f>
        <v>11</v>
      </c>
      <c r="H143" s="7">
        <f ca="1">IF(OR(database!$B143="",database!$C143=""),"",IF(database!$G143=1,COUNTIFS(OFFSET(database!$G$3,1,0,database!$F143,1),database!$G143),H142))</f>
        <v>15</v>
      </c>
      <c r="I143" s="7">
        <f ca="1">IF(OR(database!$B143="",database!$C143=""),"",COUNTIFS(OFFSET(database!$B$3,1,0,database!$F143,1),database!$B143,OFFSET(database!$C$3,1,0,database!$F143,1),database!$C143))</f>
        <v>1</v>
      </c>
      <c r="J143" s="7">
        <f ca="1">IF(OR(database!$B143="",database!$C143=""),"",IF(database!$I143=1,COUNTIFS(OFFSET(database!$I$3,1,0,database!$F143,1),database!$I143),J142))</f>
        <v>140</v>
      </c>
    </row>
    <row r="144" spans="2:10" x14ac:dyDescent="0.25">
      <c r="B144" t="s">
        <v>34</v>
      </c>
      <c r="C144" t="s">
        <v>165</v>
      </c>
      <c r="F144" s="7">
        <f>IF(OR(database!$B144="",database!$C144=""),"",ROW()-ROW(database!$F$3))</f>
        <v>141</v>
      </c>
      <c r="G144" s="7">
        <f ca="1">IF(OR(database!$B144="",database!$C144=""),"",COUNTIFS(OFFSET(database!$B$3,1,0,database!$F144,1),database!$B144))</f>
        <v>12</v>
      </c>
      <c r="H144" s="7">
        <f ca="1">IF(OR(database!$B144="",database!$C144=""),"",IF(database!$G144=1,COUNTIFS(OFFSET(database!$G$3,1,0,database!$F144,1),database!$G144),H143))</f>
        <v>15</v>
      </c>
      <c r="I144" s="7">
        <f ca="1">IF(OR(database!$B144="",database!$C144=""),"",COUNTIFS(OFFSET(database!$B$3,1,0,database!$F144,1),database!$B144,OFFSET(database!$C$3,1,0,database!$F144,1),database!$C144))</f>
        <v>1</v>
      </c>
      <c r="J144" s="7">
        <f ca="1">IF(OR(database!$B144="",database!$C144=""),"",IF(database!$I144=1,COUNTIFS(OFFSET(database!$I$3,1,0,database!$F144,1),database!$I144),J143))</f>
        <v>141</v>
      </c>
    </row>
    <row r="145" spans="2:10" x14ac:dyDescent="0.25">
      <c r="B145" t="s">
        <v>39</v>
      </c>
      <c r="C145" t="s">
        <v>228</v>
      </c>
      <c r="F145" s="7">
        <f>IF(OR(database!$B145="",database!$C145=""),"",ROW()-ROW(database!$F$3))</f>
        <v>142</v>
      </c>
      <c r="G145" s="7">
        <f ca="1">IF(OR(database!$B145="",database!$C145=""),"",COUNTIFS(OFFSET(database!$B$3,1,0,database!$F145,1),database!$B145))</f>
        <v>1</v>
      </c>
      <c r="H145" s="7">
        <f ca="1">IF(OR(database!$B145="",database!$C145=""),"",IF(database!$G145=1,COUNTIFS(OFFSET(database!$G$3,1,0,database!$F145,1),database!$G145),H144))</f>
        <v>16</v>
      </c>
      <c r="I145" s="7">
        <f ca="1">IF(OR(database!$B145="",database!$C145=""),"",COUNTIFS(OFFSET(database!$B$3,1,0,database!$F145,1),database!$B145,OFFSET(database!$C$3,1,0,database!$F145,1),database!$C145))</f>
        <v>1</v>
      </c>
      <c r="J145" s="7">
        <f ca="1">IF(OR(database!$B145="",database!$C145=""),"",IF(database!$I145=1,COUNTIFS(OFFSET(database!$I$3,1,0,database!$F145,1),database!$I145),J144))</f>
        <v>142</v>
      </c>
    </row>
    <row r="146" spans="2:10" x14ac:dyDescent="0.25">
      <c r="B146" t="s">
        <v>39</v>
      </c>
      <c r="C146" t="s">
        <v>229</v>
      </c>
      <c r="F146" s="7">
        <f>IF(OR(database!$B146="",database!$C146=""),"",ROW()-ROW(database!$F$3))</f>
        <v>143</v>
      </c>
      <c r="G146" s="7">
        <f ca="1">IF(OR(database!$B146="",database!$C146=""),"",COUNTIFS(OFFSET(database!$B$3,1,0,database!$F146,1),database!$B146))</f>
        <v>2</v>
      </c>
      <c r="H146" s="7">
        <f ca="1">IF(OR(database!$B146="",database!$C146=""),"",IF(database!$G146=1,COUNTIFS(OFFSET(database!$G$3,1,0,database!$F146,1),database!$G146),H145))</f>
        <v>16</v>
      </c>
      <c r="I146" s="7">
        <f ca="1">IF(OR(database!$B146="",database!$C146=""),"",COUNTIFS(OFFSET(database!$B$3,1,0,database!$F146,1),database!$B146,OFFSET(database!$C$3,1,0,database!$F146,1),database!$C146))</f>
        <v>1</v>
      </c>
      <c r="J146" s="7">
        <f ca="1">IF(OR(database!$B146="",database!$C146=""),"",IF(database!$I146=1,COUNTIFS(OFFSET(database!$I$3,1,0,database!$F146,1),database!$I146),J145))</f>
        <v>143</v>
      </c>
    </row>
    <row r="147" spans="2:10" x14ac:dyDescent="0.25">
      <c r="B147" t="s">
        <v>39</v>
      </c>
      <c r="C147" t="s">
        <v>230</v>
      </c>
      <c r="F147" s="7">
        <f>IF(OR(database!$B147="",database!$C147=""),"",ROW()-ROW(database!$F$3))</f>
        <v>144</v>
      </c>
      <c r="G147" s="7">
        <f ca="1">IF(OR(database!$B147="",database!$C147=""),"",COUNTIFS(OFFSET(database!$B$3,1,0,database!$F147,1),database!$B147))</f>
        <v>3</v>
      </c>
      <c r="H147" s="7">
        <f ca="1">IF(OR(database!$B147="",database!$C147=""),"",IF(database!$G147=1,COUNTIFS(OFFSET(database!$G$3,1,0,database!$F147,1),database!$G147),H146))</f>
        <v>16</v>
      </c>
      <c r="I147" s="7">
        <f ca="1">IF(OR(database!$B147="",database!$C147=""),"",COUNTIFS(OFFSET(database!$B$3,1,0,database!$F147,1),database!$B147,OFFSET(database!$C$3,1,0,database!$F147,1),database!$C147))</f>
        <v>1</v>
      </c>
      <c r="J147" s="7">
        <f ca="1">IF(OR(database!$B147="",database!$C147=""),"",IF(database!$I147=1,COUNTIFS(OFFSET(database!$I$3,1,0,database!$F147,1),database!$I147),J146))</f>
        <v>144</v>
      </c>
    </row>
    <row r="148" spans="2:10" x14ac:dyDescent="0.25">
      <c r="B148" t="s">
        <v>39</v>
      </c>
      <c r="C148" t="s">
        <v>231</v>
      </c>
      <c r="F148" s="7">
        <f>IF(OR(database!$B148="",database!$C148=""),"",ROW()-ROW(database!$F$3))</f>
        <v>145</v>
      </c>
      <c r="G148" s="7">
        <f ca="1">IF(OR(database!$B148="",database!$C148=""),"",COUNTIFS(OFFSET(database!$B$3,1,0,database!$F148,1),database!$B148))</f>
        <v>4</v>
      </c>
      <c r="H148" s="7">
        <f ca="1">IF(OR(database!$B148="",database!$C148=""),"",IF(database!$G148=1,COUNTIFS(OFFSET(database!$G$3,1,0,database!$F148,1),database!$G148),H147))</f>
        <v>16</v>
      </c>
      <c r="I148" s="7">
        <f ca="1">IF(OR(database!$B148="",database!$C148=""),"",COUNTIFS(OFFSET(database!$B$3,1,0,database!$F148,1),database!$B148,OFFSET(database!$C$3,1,0,database!$F148,1),database!$C148))</f>
        <v>1</v>
      </c>
      <c r="J148" s="7">
        <f ca="1">IF(OR(database!$B148="",database!$C148=""),"",IF(database!$I148=1,COUNTIFS(OFFSET(database!$I$3,1,0,database!$F148,1),database!$I148),J147))</f>
        <v>145</v>
      </c>
    </row>
    <row r="149" spans="2:10" x14ac:dyDescent="0.25">
      <c r="B149" t="s">
        <v>39</v>
      </c>
      <c r="C149" t="s">
        <v>232</v>
      </c>
      <c r="F149" s="7">
        <f>IF(OR(database!$B149="",database!$C149=""),"",ROW()-ROW(database!$F$3))</f>
        <v>146</v>
      </c>
      <c r="G149" s="7">
        <f ca="1">IF(OR(database!$B149="",database!$C149=""),"",COUNTIFS(OFFSET(database!$B$3,1,0,database!$F149,1),database!$B149))</f>
        <v>5</v>
      </c>
      <c r="H149" s="7">
        <f ca="1">IF(OR(database!$B149="",database!$C149=""),"",IF(database!$G149=1,COUNTIFS(OFFSET(database!$G$3,1,0,database!$F149,1),database!$G149),H148))</f>
        <v>16</v>
      </c>
      <c r="I149" s="7">
        <f ca="1">IF(OR(database!$B149="",database!$C149=""),"",COUNTIFS(OFFSET(database!$B$3,1,0,database!$F149,1),database!$B149,OFFSET(database!$C$3,1,0,database!$F149,1),database!$C149))</f>
        <v>1</v>
      </c>
      <c r="J149" s="7">
        <f ca="1">IF(OR(database!$B149="",database!$C149=""),"",IF(database!$I149=1,COUNTIFS(OFFSET(database!$I$3,1,0,database!$F149,1),database!$I149),J148))</f>
        <v>146</v>
      </c>
    </row>
    <row r="150" spans="2:10" x14ac:dyDescent="0.25">
      <c r="B150" t="s">
        <v>39</v>
      </c>
      <c r="C150" t="s">
        <v>312</v>
      </c>
      <c r="F150" s="7">
        <f>IF(OR(database!$B150="",database!$C150=""),"",ROW()-ROW(database!$F$3))</f>
        <v>147</v>
      </c>
      <c r="G150" s="7">
        <f ca="1">IF(OR(database!$B150="",database!$C150=""),"",COUNTIFS(OFFSET(database!$B$3,1,0,database!$F150,1),database!$B150))</f>
        <v>6</v>
      </c>
      <c r="H150" s="7">
        <f ca="1">IF(OR(database!$B150="",database!$C150=""),"",IF(database!$G150=1,COUNTIFS(OFFSET(database!$G$3,1,0,database!$F150,1),database!$G150),H149))</f>
        <v>16</v>
      </c>
      <c r="I150" s="7">
        <f ca="1">IF(OR(database!$B150="",database!$C150=""),"",COUNTIFS(OFFSET(database!$B$3,1,0,database!$F150,1),database!$B150,OFFSET(database!$C$3,1,0,database!$F150,1),database!$C150))</f>
        <v>1</v>
      </c>
      <c r="J150" s="7">
        <f ca="1">IF(OR(database!$B150="",database!$C150=""),"",IF(database!$I150=1,COUNTIFS(OFFSET(database!$I$3,1,0,database!$F150,1),database!$I150),J149))</f>
        <v>147</v>
      </c>
    </row>
    <row r="151" spans="2:10" x14ac:dyDescent="0.25">
      <c r="B151" t="s">
        <v>39</v>
      </c>
      <c r="C151" t="s">
        <v>233</v>
      </c>
      <c r="F151" s="7">
        <f>IF(OR(database!$B151="",database!$C151=""),"",ROW()-ROW(database!$F$3))</f>
        <v>148</v>
      </c>
      <c r="G151" s="7">
        <f ca="1">IF(OR(database!$B151="",database!$C151=""),"",COUNTIFS(OFFSET(database!$B$3,1,0,database!$F151,1),database!$B151))</f>
        <v>7</v>
      </c>
      <c r="H151" s="7">
        <f ca="1">IF(OR(database!$B151="",database!$C151=""),"",IF(database!$G151=1,COUNTIFS(OFFSET(database!$G$3,1,0,database!$F151,1),database!$G151),H150))</f>
        <v>16</v>
      </c>
      <c r="I151" s="7">
        <f ca="1">IF(OR(database!$B151="",database!$C151=""),"",COUNTIFS(OFFSET(database!$B$3,1,0,database!$F151,1),database!$B151,OFFSET(database!$C$3,1,0,database!$F151,1),database!$C151))</f>
        <v>1</v>
      </c>
      <c r="J151" s="7">
        <f ca="1">IF(OR(database!$B151="",database!$C151=""),"",IF(database!$I151=1,COUNTIFS(OFFSET(database!$I$3,1,0,database!$F151,1),database!$I151),J150))</f>
        <v>148</v>
      </c>
    </row>
    <row r="152" spans="2:10" x14ac:dyDescent="0.25">
      <c r="B152" t="s">
        <v>39</v>
      </c>
      <c r="C152" t="s">
        <v>234</v>
      </c>
      <c r="F152" s="7">
        <f>IF(OR(database!$B152="",database!$C152=""),"",ROW()-ROW(database!$F$3))</f>
        <v>149</v>
      </c>
      <c r="G152" s="7">
        <f ca="1">IF(OR(database!$B152="",database!$C152=""),"",COUNTIFS(OFFSET(database!$B$3,1,0,database!$F152,1),database!$B152))</f>
        <v>8</v>
      </c>
      <c r="H152" s="7">
        <f ca="1">IF(OR(database!$B152="",database!$C152=""),"",IF(database!$G152=1,COUNTIFS(OFFSET(database!$G$3,1,0,database!$F152,1),database!$G152),H151))</f>
        <v>16</v>
      </c>
      <c r="I152" s="7">
        <f ca="1">IF(OR(database!$B152="",database!$C152=""),"",COUNTIFS(OFFSET(database!$B$3,1,0,database!$F152,1),database!$B152,OFFSET(database!$C$3,1,0,database!$F152,1),database!$C152))</f>
        <v>1</v>
      </c>
      <c r="J152" s="7">
        <f ca="1">IF(OR(database!$B152="",database!$C152=""),"",IF(database!$I152=1,COUNTIFS(OFFSET(database!$I$3,1,0,database!$F152,1),database!$I152),J151))</f>
        <v>149</v>
      </c>
    </row>
    <row r="153" spans="2:10" x14ac:dyDescent="0.25">
      <c r="B153" t="s">
        <v>39</v>
      </c>
      <c r="C153" t="s">
        <v>235</v>
      </c>
      <c r="F153" s="7">
        <f>IF(OR(database!$B153="",database!$C153=""),"",ROW()-ROW(database!$F$3))</f>
        <v>150</v>
      </c>
      <c r="G153" s="7">
        <f ca="1">IF(OR(database!$B153="",database!$C153=""),"",COUNTIFS(OFFSET(database!$B$3,1,0,database!$F153,1),database!$B153))</f>
        <v>9</v>
      </c>
      <c r="H153" s="7">
        <f ca="1">IF(OR(database!$B153="",database!$C153=""),"",IF(database!$G153=1,COUNTIFS(OFFSET(database!$G$3,1,0,database!$F153,1),database!$G153),H152))</f>
        <v>16</v>
      </c>
      <c r="I153" s="7">
        <f ca="1">IF(OR(database!$B153="",database!$C153=""),"",COUNTIFS(OFFSET(database!$B$3,1,0,database!$F153,1),database!$B153,OFFSET(database!$C$3,1,0,database!$F153,1),database!$C153))</f>
        <v>1</v>
      </c>
      <c r="J153" s="7">
        <f ca="1">IF(OR(database!$B153="",database!$C153=""),"",IF(database!$I153=1,COUNTIFS(OFFSET(database!$I$3,1,0,database!$F153,1),database!$I153),J152))</f>
        <v>150</v>
      </c>
    </row>
    <row r="154" spans="2:10" x14ac:dyDescent="0.25">
      <c r="B154" t="s">
        <v>39</v>
      </c>
      <c r="C154" t="s">
        <v>236</v>
      </c>
      <c r="F154" s="7">
        <f>IF(OR(database!$B154="",database!$C154=""),"",ROW()-ROW(database!$F$3))</f>
        <v>151</v>
      </c>
      <c r="G154" s="7">
        <f ca="1">IF(OR(database!$B154="",database!$C154=""),"",COUNTIFS(OFFSET(database!$B$3,1,0,database!$F154,1),database!$B154))</f>
        <v>10</v>
      </c>
      <c r="H154" s="7">
        <f ca="1">IF(OR(database!$B154="",database!$C154=""),"",IF(database!$G154=1,COUNTIFS(OFFSET(database!$G$3,1,0,database!$F154,1),database!$G154),H153))</f>
        <v>16</v>
      </c>
      <c r="I154" s="7">
        <f ca="1">IF(OR(database!$B154="",database!$C154=""),"",COUNTIFS(OFFSET(database!$B$3,1,0,database!$F154,1),database!$B154,OFFSET(database!$C$3,1,0,database!$F154,1),database!$C154))</f>
        <v>1</v>
      </c>
      <c r="J154" s="7">
        <f ca="1">IF(OR(database!$B154="",database!$C154=""),"",IF(database!$I154=1,COUNTIFS(OFFSET(database!$I$3,1,0,database!$F154,1),database!$I154),J153))</f>
        <v>151</v>
      </c>
    </row>
    <row r="155" spans="2:10" x14ac:dyDescent="0.25">
      <c r="B155" t="s">
        <v>39</v>
      </c>
      <c r="C155" t="s">
        <v>237</v>
      </c>
      <c r="F155" s="7">
        <f>IF(OR(database!$B155="",database!$C155=""),"",ROW()-ROW(database!$F$3))</f>
        <v>152</v>
      </c>
      <c r="G155" s="7">
        <f ca="1">IF(OR(database!$B155="",database!$C155=""),"",COUNTIFS(OFFSET(database!$B$3,1,0,database!$F155,1),database!$B155))</f>
        <v>11</v>
      </c>
      <c r="H155" s="7">
        <f ca="1">IF(OR(database!$B155="",database!$C155=""),"",IF(database!$G155=1,COUNTIFS(OFFSET(database!$G$3,1,0,database!$F155,1),database!$G155),H154))</f>
        <v>16</v>
      </c>
      <c r="I155" s="7">
        <f ca="1">IF(OR(database!$B155="",database!$C155=""),"",COUNTIFS(OFFSET(database!$B$3,1,0,database!$F155,1),database!$B155,OFFSET(database!$C$3,1,0,database!$F155,1),database!$C155))</f>
        <v>1</v>
      </c>
      <c r="J155" s="7">
        <f ca="1">IF(OR(database!$B155="",database!$C155=""),"",IF(database!$I155=1,COUNTIFS(OFFSET(database!$I$3,1,0,database!$F155,1),database!$I155),J154))</f>
        <v>152</v>
      </c>
    </row>
    <row r="156" spans="2:10" x14ac:dyDescent="0.25">
      <c r="B156" t="s">
        <v>166</v>
      </c>
      <c r="C156" t="s">
        <v>167</v>
      </c>
      <c r="F156" s="7">
        <f>IF(OR(database!$B156="",database!$C156=""),"",ROW()-ROW(database!$F$3))</f>
        <v>153</v>
      </c>
      <c r="G156" s="7">
        <f ca="1">IF(OR(database!$B156="",database!$C156=""),"",COUNTIFS(OFFSET(database!$B$3,1,0,database!$F156,1),database!$B156))</f>
        <v>1</v>
      </c>
      <c r="H156" s="7">
        <f ca="1">IF(OR(database!$B156="",database!$C156=""),"",IF(database!$G156=1,COUNTIFS(OFFSET(database!$G$3,1,0,database!$F156,1),database!$G156),H155))</f>
        <v>17</v>
      </c>
      <c r="I156" s="7">
        <f ca="1">IF(OR(database!$B156="",database!$C156=""),"",COUNTIFS(OFFSET(database!$B$3,1,0,database!$F156,1),database!$B156,OFFSET(database!$C$3,1,0,database!$F156,1),database!$C156))</f>
        <v>1</v>
      </c>
      <c r="J156" s="7">
        <f ca="1">IF(OR(database!$B156="",database!$C156=""),"",IF(database!$I156=1,COUNTIFS(OFFSET(database!$I$3,1,0,database!$F156,1),database!$I156),J155))</f>
        <v>153</v>
      </c>
    </row>
    <row r="157" spans="2:10" x14ac:dyDescent="0.25">
      <c r="B157" t="s">
        <v>166</v>
      </c>
      <c r="C157" t="s">
        <v>168</v>
      </c>
      <c r="F157" s="7">
        <f>IF(OR(database!$B157="",database!$C157=""),"",ROW()-ROW(database!$F$3))</f>
        <v>154</v>
      </c>
      <c r="G157" s="7">
        <f ca="1">IF(OR(database!$B157="",database!$C157=""),"",COUNTIFS(OFFSET(database!$B$3,1,0,database!$F157,1),database!$B157))</f>
        <v>2</v>
      </c>
      <c r="H157" s="7">
        <f ca="1">IF(OR(database!$B157="",database!$C157=""),"",IF(database!$G157=1,COUNTIFS(OFFSET(database!$G$3,1,0,database!$F157,1),database!$G157),H156))</f>
        <v>17</v>
      </c>
      <c r="I157" s="7">
        <f ca="1">IF(OR(database!$B157="",database!$C157=""),"",COUNTIFS(OFFSET(database!$B$3,1,0,database!$F157,1),database!$B157,OFFSET(database!$C$3,1,0,database!$F157,1),database!$C157))</f>
        <v>1</v>
      </c>
      <c r="J157" s="7">
        <f ca="1">IF(OR(database!$B157="",database!$C157=""),"",IF(database!$I157=1,COUNTIFS(OFFSET(database!$I$3,1,0,database!$F157,1),database!$I157),J156))</f>
        <v>154</v>
      </c>
    </row>
    <row r="158" spans="2:10" x14ac:dyDescent="0.25">
      <c r="B158" t="s">
        <v>166</v>
      </c>
      <c r="C158" t="s">
        <v>169</v>
      </c>
      <c r="F158" s="7">
        <f>IF(OR(database!$B158="",database!$C158=""),"",ROW()-ROW(database!$F$3))</f>
        <v>155</v>
      </c>
      <c r="G158" s="7">
        <f ca="1">IF(OR(database!$B158="",database!$C158=""),"",COUNTIFS(OFFSET(database!$B$3,1,0,database!$F158,1),database!$B158))</f>
        <v>3</v>
      </c>
      <c r="H158" s="7">
        <f ca="1">IF(OR(database!$B158="",database!$C158=""),"",IF(database!$G158=1,COUNTIFS(OFFSET(database!$G$3,1,0,database!$F158,1),database!$G158),H157))</f>
        <v>17</v>
      </c>
      <c r="I158" s="7">
        <f ca="1">IF(OR(database!$B158="",database!$C158=""),"",COUNTIFS(OFFSET(database!$B$3,1,0,database!$F158,1),database!$B158,OFFSET(database!$C$3,1,0,database!$F158,1),database!$C158))</f>
        <v>1</v>
      </c>
      <c r="J158" s="7">
        <f ca="1">IF(OR(database!$B158="",database!$C158=""),"",IF(database!$I158=1,COUNTIFS(OFFSET(database!$I$3,1,0,database!$F158,1),database!$I158),J157))</f>
        <v>155</v>
      </c>
    </row>
    <row r="159" spans="2:10" x14ac:dyDescent="0.25">
      <c r="B159" t="s">
        <v>166</v>
      </c>
      <c r="C159" t="s">
        <v>170</v>
      </c>
      <c r="F159" s="7">
        <f>IF(OR(database!$B159="",database!$C159=""),"",ROW()-ROW(database!$F$3))</f>
        <v>156</v>
      </c>
      <c r="G159" s="7">
        <f ca="1">IF(OR(database!$B159="",database!$C159=""),"",COUNTIFS(OFFSET(database!$B$3,1,0,database!$F159,1),database!$B159))</f>
        <v>4</v>
      </c>
      <c r="H159" s="7">
        <f ca="1">IF(OR(database!$B159="",database!$C159=""),"",IF(database!$G159=1,COUNTIFS(OFFSET(database!$G$3,1,0,database!$F159,1),database!$G159),H158))</f>
        <v>17</v>
      </c>
      <c r="I159" s="7">
        <f ca="1">IF(OR(database!$B159="",database!$C159=""),"",COUNTIFS(OFFSET(database!$B$3,1,0,database!$F159,1),database!$B159,OFFSET(database!$C$3,1,0,database!$F159,1),database!$C159))</f>
        <v>1</v>
      </c>
      <c r="J159" s="7">
        <f ca="1">IF(OR(database!$B159="",database!$C159=""),"",IF(database!$I159=1,COUNTIFS(OFFSET(database!$I$3,1,0,database!$F159,1),database!$I159),J158))</f>
        <v>156</v>
      </c>
    </row>
    <row r="160" spans="2:10" x14ac:dyDescent="0.25">
      <c r="B160" t="s">
        <v>166</v>
      </c>
      <c r="C160" t="s">
        <v>171</v>
      </c>
      <c r="F160" s="7">
        <f>IF(OR(database!$B160="",database!$C160=""),"",ROW()-ROW(database!$F$3))</f>
        <v>157</v>
      </c>
      <c r="G160" s="7">
        <f ca="1">IF(OR(database!$B160="",database!$C160=""),"",COUNTIFS(OFFSET(database!$B$3,1,0,database!$F160,1),database!$B160))</f>
        <v>5</v>
      </c>
      <c r="H160" s="7">
        <f ca="1">IF(OR(database!$B160="",database!$C160=""),"",IF(database!$G160=1,COUNTIFS(OFFSET(database!$G$3,1,0,database!$F160,1),database!$G160),H159))</f>
        <v>17</v>
      </c>
      <c r="I160" s="7">
        <f ca="1">IF(OR(database!$B160="",database!$C160=""),"",COUNTIFS(OFFSET(database!$B$3,1,0,database!$F160,1),database!$B160,OFFSET(database!$C$3,1,0,database!$F160,1),database!$C160))</f>
        <v>1</v>
      </c>
      <c r="J160" s="7">
        <f ca="1">IF(OR(database!$B160="",database!$C160=""),"",IF(database!$I160=1,COUNTIFS(OFFSET(database!$I$3,1,0,database!$F160,1),database!$I160),J159))</f>
        <v>157</v>
      </c>
    </row>
    <row r="161" spans="2:10" x14ac:dyDescent="0.25">
      <c r="B161" t="s">
        <v>166</v>
      </c>
      <c r="C161" t="s">
        <v>172</v>
      </c>
      <c r="F161" s="7">
        <f>IF(OR(database!$B161="",database!$C161=""),"",ROW()-ROW(database!$F$3))</f>
        <v>158</v>
      </c>
      <c r="G161" s="7">
        <f ca="1">IF(OR(database!$B161="",database!$C161=""),"",COUNTIFS(OFFSET(database!$B$3,1,0,database!$F161,1),database!$B161))</f>
        <v>6</v>
      </c>
      <c r="H161" s="7">
        <f ca="1">IF(OR(database!$B161="",database!$C161=""),"",IF(database!$G161=1,COUNTIFS(OFFSET(database!$G$3,1,0,database!$F161,1),database!$G161),H160))</f>
        <v>17</v>
      </c>
      <c r="I161" s="7">
        <f ca="1">IF(OR(database!$B161="",database!$C161=""),"",COUNTIFS(OFFSET(database!$B$3,1,0,database!$F161,1),database!$B161,OFFSET(database!$C$3,1,0,database!$F161,1),database!$C161))</f>
        <v>1</v>
      </c>
      <c r="J161" s="7">
        <f ca="1">IF(OR(database!$B161="",database!$C161=""),"",IF(database!$I161=1,COUNTIFS(OFFSET(database!$I$3,1,0,database!$F161,1),database!$I161),J160))</f>
        <v>158</v>
      </c>
    </row>
    <row r="162" spans="2:10" x14ac:dyDescent="0.25">
      <c r="B162" t="s">
        <v>166</v>
      </c>
      <c r="C162" t="s">
        <v>173</v>
      </c>
      <c r="F162" s="7">
        <f>IF(OR(database!$B162="",database!$C162=""),"",ROW()-ROW(database!$F$3))</f>
        <v>159</v>
      </c>
      <c r="G162" s="7">
        <f ca="1">IF(OR(database!$B162="",database!$C162=""),"",COUNTIFS(OFFSET(database!$B$3,1,0,database!$F162,1),database!$B162))</f>
        <v>7</v>
      </c>
      <c r="H162" s="7">
        <f ca="1">IF(OR(database!$B162="",database!$C162=""),"",IF(database!$G162=1,COUNTIFS(OFFSET(database!$G$3,1,0,database!$F162,1),database!$G162),H161))</f>
        <v>17</v>
      </c>
      <c r="I162" s="7">
        <f ca="1">IF(OR(database!$B162="",database!$C162=""),"",COUNTIFS(OFFSET(database!$B$3,1,0,database!$F162,1),database!$B162,OFFSET(database!$C$3,1,0,database!$F162,1),database!$C162))</f>
        <v>1</v>
      </c>
      <c r="J162" s="7">
        <f ca="1">IF(OR(database!$B162="",database!$C162=""),"",IF(database!$I162=1,COUNTIFS(OFFSET(database!$I$3,1,0,database!$F162,1),database!$I162),J161))</f>
        <v>159</v>
      </c>
    </row>
    <row r="163" spans="2:10" x14ac:dyDescent="0.25">
      <c r="B163" t="s">
        <v>166</v>
      </c>
      <c r="C163" t="s">
        <v>174</v>
      </c>
      <c r="F163" s="7">
        <f>IF(OR(database!$B163="",database!$C163=""),"",ROW()-ROW(database!$F$3))</f>
        <v>160</v>
      </c>
      <c r="G163" s="7">
        <f ca="1">IF(OR(database!$B163="",database!$C163=""),"",COUNTIFS(OFFSET(database!$B$3,1,0,database!$F163,1),database!$B163))</f>
        <v>8</v>
      </c>
      <c r="H163" s="7">
        <f ca="1">IF(OR(database!$B163="",database!$C163=""),"",IF(database!$G163=1,COUNTIFS(OFFSET(database!$G$3,1,0,database!$F163,1),database!$G163),H162))</f>
        <v>17</v>
      </c>
      <c r="I163" s="7">
        <f ca="1">IF(OR(database!$B163="",database!$C163=""),"",COUNTIFS(OFFSET(database!$B$3,1,0,database!$F163,1),database!$B163,OFFSET(database!$C$3,1,0,database!$F163,1),database!$C163))</f>
        <v>1</v>
      </c>
      <c r="J163" s="7">
        <f ca="1">IF(OR(database!$B163="",database!$C163=""),"",IF(database!$I163=1,COUNTIFS(OFFSET(database!$I$3,1,0,database!$F163,1),database!$I163),J162))</f>
        <v>160</v>
      </c>
    </row>
    <row r="164" spans="2:10" x14ac:dyDescent="0.25">
      <c r="B164" t="s">
        <v>166</v>
      </c>
      <c r="C164" t="s">
        <v>175</v>
      </c>
      <c r="F164" s="7">
        <f>IF(OR(database!$B164="",database!$C164=""),"",ROW()-ROW(database!$F$3))</f>
        <v>161</v>
      </c>
      <c r="G164" s="7">
        <f ca="1">IF(OR(database!$B164="",database!$C164=""),"",COUNTIFS(OFFSET(database!$B$3,1,0,database!$F164,1),database!$B164))</f>
        <v>9</v>
      </c>
      <c r="H164" s="7">
        <f ca="1">IF(OR(database!$B164="",database!$C164=""),"",IF(database!$G164=1,COUNTIFS(OFFSET(database!$G$3,1,0,database!$F164,1),database!$G164),H163))</f>
        <v>17</v>
      </c>
      <c r="I164" s="7">
        <f ca="1">IF(OR(database!$B164="",database!$C164=""),"",COUNTIFS(OFFSET(database!$B$3,1,0,database!$F164,1),database!$B164,OFFSET(database!$C$3,1,0,database!$F164,1),database!$C164))</f>
        <v>1</v>
      </c>
      <c r="J164" s="7">
        <f ca="1">IF(OR(database!$B164="",database!$C164=""),"",IF(database!$I164=1,COUNTIFS(OFFSET(database!$I$3,1,0,database!$F164,1),database!$I164),J163))</f>
        <v>161</v>
      </c>
    </row>
    <row r="165" spans="2:10" x14ac:dyDescent="0.25">
      <c r="B165" t="s">
        <v>166</v>
      </c>
      <c r="C165" t="s">
        <v>176</v>
      </c>
      <c r="F165" s="7">
        <f>IF(OR(database!$B165="",database!$C165=""),"",ROW()-ROW(database!$F$3))</f>
        <v>162</v>
      </c>
      <c r="G165" s="7">
        <f ca="1">IF(OR(database!$B165="",database!$C165=""),"",COUNTIFS(OFFSET(database!$B$3,1,0,database!$F165,1),database!$B165))</f>
        <v>10</v>
      </c>
      <c r="H165" s="7">
        <f ca="1">IF(OR(database!$B165="",database!$C165=""),"",IF(database!$G165=1,COUNTIFS(OFFSET(database!$G$3,1,0,database!$F165,1),database!$G165),H164))</f>
        <v>17</v>
      </c>
      <c r="I165" s="7">
        <f ca="1">IF(OR(database!$B165="",database!$C165=""),"",COUNTIFS(OFFSET(database!$B$3,1,0,database!$F165,1),database!$B165,OFFSET(database!$C$3,1,0,database!$F165,1),database!$C165))</f>
        <v>1</v>
      </c>
      <c r="J165" s="7">
        <f ca="1">IF(OR(database!$B165="",database!$C165=""),"",IF(database!$I165=1,COUNTIFS(OFFSET(database!$I$3,1,0,database!$F165,1),database!$I165),J164))</f>
        <v>162</v>
      </c>
    </row>
    <row r="166" spans="2:10" x14ac:dyDescent="0.25">
      <c r="B166" t="s">
        <v>166</v>
      </c>
      <c r="C166" t="s">
        <v>177</v>
      </c>
      <c r="F166" s="7">
        <f>IF(OR(database!$B166="",database!$C166=""),"",ROW()-ROW(database!$F$3))</f>
        <v>163</v>
      </c>
      <c r="G166" s="7">
        <f ca="1">IF(OR(database!$B166="",database!$C166=""),"",COUNTIFS(OFFSET(database!$B$3,1,0,database!$F166,1),database!$B166))</f>
        <v>11</v>
      </c>
      <c r="H166" s="7">
        <f ca="1">IF(OR(database!$B166="",database!$C166=""),"",IF(database!$G166=1,COUNTIFS(OFFSET(database!$G$3,1,0,database!$F166,1),database!$G166),H165))</f>
        <v>17</v>
      </c>
      <c r="I166" s="7">
        <f ca="1">IF(OR(database!$B166="",database!$C166=""),"",COUNTIFS(OFFSET(database!$B$3,1,0,database!$F166,1),database!$B166,OFFSET(database!$C$3,1,0,database!$F166,1),database!$C166))</f>
        <v>1</v>
      </c>
      <c r="J166" s="7">
        <f ca="1">IF(OR(database!$B166="",database!$C166=""),"",IF(database!$I166=1,COUNTIFS(OFFSET(database!$I$3,1,0,database!$F166,1),database!$I166),J165))</f>
        <v>163</v>
      </c>
    </row>
    <row r="167" spans="2:10" x14ac:dyDescent="0.25">
      <c r="B167" t="s">
        <v>166</v>
      </c>
      <c r="C167" t="s">
        <v>178</v>
      </c>
      <c r="F167" s="7">
        <f>IF(OR(database!$B167="",database!$C167=""),"",ROW()-ROW(database!$F$3))</f>
        <v>164</v>
      </c>
      <c r="G167" s="7">
        <f ca="1">IF(OR(database!$B167="",database!$C167=""),"",COUNTIFS(OFFSET(database!$B$3,1,0,database!$F167,1),database!$B167))</f>
        <v>12</v>
      </c>
      <c r="H167" s="7">
        <f ca="1">IF(OR(database!$B167="",database!$C167=""),"",IF(database!$G167=1,COUNTIFS(OFFSET(database!$G$3,1,0,database!$F167,1),database!$G167),H166))</f>
        <v>17</v>
      </c>
      <c r="I167" s="7">
        <f ca="1">IF(OR(database!$B167="",database!$C167=""),"",COUNTIFS(OFFSET(database!$B$3,1,0,database!$F167,1),database!$B167,OFFSET(database!$C$3,1,0,database!$F167,1),database!$C167))</f>
        <v>1</v>
      </c>
      <c r="J167" s="7">
        <f ca="1">IF(OR(database!$B167="",database!$C167=""),"",IF(database!$I167=1,COUNTIFS(OFFSET(database!$I$3,1,0,database!$F167,1),database!$I167),J166))</f>
        <v>164</v>
      </c>
    </row>
    <row r="168" spans="2:10" x14ac:dyDescent="0.25">
      <c r="B168" t="s">
        <v>166</v>
      </c>
      <c r="C168" t="s">
        <v>179</v>
      </c>
      <c r="F168" s="7">
        <f>IF(OR(database!$B168="",database!$C168=""),"",ROW()-ROW(database!$F$3))</f>
        <v>165</v>
      </c>
      <c r="G168" s="7">
        <f ca="1">IF(OR(database!$B168="",database!$C168=""),"",COUNTIFS(OFFSET(database!$B$3,1,0,database!$F168,1),database!$B168))</f>
        <v>13</v>
      </c>
      <c r="H168" s="7">
        <f ca="1">IF(OR(database!$B168="",database!$C168=""),"",IF(database!$G168=1,COUNTIFS(OFFSET(database!$G$3,1,0,database!$F168,1),database!$G168),H167))</f>
        <v>17</v>
      </c>
      <c r="I168" s="7">
        <f ca="1">IF(OR(database!$B168="",database!$C168=""),"",COUNTIFS(OFFSET(database!$B$3,1,0,database!$F168,1),database!$B168,OFFSET(database!$C$3,1,0,database!$F168,1),database!$C168))</f>
        <v>1</v>
      </c>
      <c r="J168" s="7">
        <f ca="1">IF(OR(database!$B168="",database!$C168=""),"",IF(database!$I168=1,COUNTIFS(OFFSET(database!$I$3,1,0,database!$F168,1),database!$I168),J167))</f>
        <v>165</v>
      </c>
    </row>
    <row r="169" spans="2:10" x14ac:dyDescent="0.25">
      <c r="B169" t="s">
        <v>166</v>
      </c>
      <c r="C169" t="s">
        <v>180</v>
      </c>
      <c r="F169" s="7">
        <f>IF(OR(database!$B169="",database!$C169=""),"",ROW()-ROW(database!$F$3))</f>
        <v>166</v>
      </c>
      <c r="G169" s="7">
        <f ca="1">IF(OR(database!$B169="",database!$C169=""),"",COUNTIFS(OFFSET(database!$B$3,1,0,database!$F169,1),database!$B169))</f>
        <v>14</v>
      </c>
      <c r="H169" s="7">
        <f ca="1">IF(OR(database!$B169="",database!$C169=""),"",IF(database!$G169=1,COUNTIFS(OFFSET(database!$G$3,1,0,database!$F169,1),database!$G169),H168))</f>
        <v>17</v>
      </c>
      <c r="I169" s="7">
        <f ca="1">IF(OR(database!$B169="",database!$C169=""),"",COUNTIFS(OFFSET(database!$B$3,1,0,database!$F169,1),database!$B169,OFFSET(database!$C$3,1,0,database!$F169,1),database!$C169))</f>
        <v>1</v>
      </c>
      <c r="J169" s="7">
        <f ca="1">IF(OR(database!$B169="",database!$C169=""),"",IF(database!$I169=1,COUNTIFS(OFFSET(database!$I$3,1,0,database!$F169,1),database!$I169),J168))</f>
        <v>166</v>
      </c>
    </row>
    <row r="170" spans="2:10" x14ac:dyDescent="0.25">
      <c r="B170" t="s">
        <v>166</v>
      </c>
      <c r="C170" t="s">
        <v>181</v>
      </c>
      <c r="F170" s="7">
        <f>IF(OR(database!$B170="",database!$C170=""),"",ROW()-ROW(database!$F$3))</f>
        <v>167</v>
      </c>
      <c r="G170" s="7">
        <f ca="1">IF(OR(database!$B170="",database!$C170=""),"",COUNTIFS(OFFSET(database!$B$3,1,0,database!$F170,1),database!$B170))</f>
        <v>15</v>
      </c>
      <c r="H170" s="7">
        <f ca="1">IF(OR(database!$B170="",database!$C170=""),"",IF(database!$G170=1,COUNTIFS(OFFSET(database!$G$3,1,0,database!$F170,1),database!$G170),H169))</f>
        <v>17</v>
      </c>
      <c r="I170" s="7">
        <f ca="1">IF(OR(database!$B170="",database!$C170=""),"",COUNTIFS(OFFSET(database!$B$3,1,0,database!$F170,1),database!$B170,OFFSET(database!$C$3,1,0,database!$F170,1),database!$C170))</f>
        <v>1</v>
      </c>
      <c r="J170" s="7">
        <f ca="1">IF(OR(database!$B170="",database!$C170=""),"",IF(database!$I170=1,COUNTIFS(OFFSET(database!$I$3,1,0,database!$F170,1),database!$I170),J169))</f>
        <v>167</v>
      </c>
    </row>
    <row r="171" spans="2:10" x14ac:dyDescent="0.25">
      <c r="B171" t="s">
        <v>166</v>
      </c>
      <c r="C171" t="s">
        <v>182</v>
      </c>
      <c r="F171" s="7">
        <f>IF(OR(database!$B171="",database!$C171=""),"",ROW()-ROW(database!$F$3))</f>
        <v>168</v>
      </c>
      <c r="G171" s="7">
        <f ca="1">IF(OR(database!$B171="",database!$C171=""),"",COUNTIFS(OFFSET(database!$B$3,1,0,database!$F171,1),database!$B171))</f>
        <v>16</v>
      </c>
      <c r="H171" s="7">
        <f ca="1">IF(OR(database!$B171="",database!$C171=""),"",IF(database!$G171=1,COUNTIFS(OFFSET(database!$G$3,1,0,database!$F171,1),database!$G171),H170))</f>
        <v>17</v>
      </c>
      <c r="I171" s="7">
        <f ca="1">IF(OR(database!$B171="",database!$C171=""),"",COUNTIFS(OFFSET(database!$B$3,1,0,database!$F171,1),database!$B171,OFFSET(database!$C$3,1,0,database!$F171,1),database!$C171))</f>
        <v>1</v>
      </c>
      <c r="J171" s="7">
        <f ca="1">IF(OR(database!$B171="",database!$C171=""),"",IF(database!$I171=1,COUNTIFS(OFFSET(database!$I$3,1,0,database!$F171,1),database!$I171),J170))</f>
        <v>168</v>
      </c>
    </row>
    <row r="172" spans="2:10" x14ac:dyDescent="0.25">
      <c r="B172" t="s">
        <v>29</v>
      </c>
      <c r="C172" t="s">
        <v>29</v>
      </c>
      <c r="F172" s="7">
        <f>IF(OR(database!$B172="",database!$C172=""),"",ROW()-ROW(database!$F$3))</f>
        <v>169</v>
      </c>
      <c r="G172" s="7">
        <f ca="1">IF(OR(database!$B172="",database!$C172=""),"",COUNTIFS(OFFSET(database!$B$3,1,0,database!$F172,1),database!$B172))</f>
        <v>1</v>
      </c>
      <c r="H172" s="7">
        <f ca="1">IF(OR(database!$B172="",database!$C172=""),"",IF(database!$G172=1,COUNTIFS(OFFSET(database!$G$3,1,0,database!$F172,1),database!$G172),H171))</f>
        <v>18</v>
      </c>
      <c r="I172" s="7">
        <f ca="1">IF(OR(database!$B172="",database!$C172=""),"",COUNTIFS(OFFSET(database!$B$3,1,0,database!$F172,1),database!$B172,OFFSET(database!$C$3,1,0,database!$F172,1),database!$C172))</f>
        <v>1</v>
      </c>
      <c r="J172" s="7">
        <f ca="1">IF(OR(database!$B172="",database!$C172=""),"",IF(database!$I172=1,COUNTIFS(OFFSET(database!$I$3,1,0,database!$F172,1),database!$I172),J171))</f>
        <v>169</v>
      </c>
    </row>
    <row r="173" spans="2:10" x14ac:dyDescent="0.25">
      <c r="B173" t="s">
        <v>29</v>
      </c>
      <c r="C173" t="s">
        <v>91</v>
      </c>
      <c r="F173" s="7">
        <f>IF(OR(database!$B173="",database!$C173=""),"",ROW()-ROW(database!$F$3))</f>
        <v>170</v>
      </c>
      <c r="G173" s="7">
        <f ca="1">IF(OR(database!$B173="",database!$C173=""),"",COUNTIFS(OFFSET(database!$B$3,1,0,database!$F173,1),database!$B173))</f>
        <v>2</v>
      </c>
      <c r="H173" s="7">
        <f ca="1">IF(OR(database!$B173="",database!$C173=""),"",IF(database!$G173=1,COUNTIFS(OFFSET(database!$G$3,1,0,database!$F173,1),database!$G173),H172))</f>
        <v>18</v>
      </c>
      <c r="I173" s="7">
        <f ca="1">IF(OR(database!$B173="",database!$C173=""),"",COUNTIFS(OFFSET(database!$B$3,1,0,database!$F173,1),database!$B173,OFFSET(database!$C$3,1,0,database!$F173,1),database!$C173))</f>
        <v>1</v>
      </c>
      <c r="J173" s="7">
        <f ca="1">IF(OR(database!$B173="",database!$C173=""),"",IF(database!$I173=1,COUNTIFS(OFFSET(database!$I$3,1,0,database!$F173,1),database!$I173),J172))</f>
        <v>170</v>
      </c>
    </row>
    <row r="174" spans="2:10" x14ac:dyDescent="0.25">
      <c r="B174" t="s">
        <v>29</v>
      </c>
      <c r="C174" t="s">
        <v>92</v>
      </c>
      <c r="F174" s="7">
        <f>IF(OR(database!$B174="",database!$C174=""),"",ROW()-ROW(database!$F$3))</f>
        <v>171</v>
      </c>
      <c r="G174" s="7">
        <f ca="1">IF(OR(database!$B174="",database!$C174=""),"",COUNTIFS(OFFSET(database!$B$3,1,0,database!$F174,1),database!$B174))</f>
        <v>3</v>
      </c>
      <c r="H174" s="7">
        <f ca="1">IF(OR(database!$B174="",database!$C174=""),"",IF(database!$G174=1,COUNTIFS(OFFSET(database!$G$3,1,0,database!$F174,1),database!$G174),H173))</f>
        <v>18</v>
      </c>
      <c r="I174" s="7">
        <f ca="1">IF(OR(database!$B174="",database!$C174=""),"",COUNTIFS(OFFSET(database!$B$3,1,0,database!$F174,1),database!$B174,OFFSET(database!$C$3,1,0,database!$F174,1),database!$C174))</f>
        <v>1</v>
      </c>
      <c r="J174" s="7">
        <f ca="1">IF(OR(database!$B174="",database!$C174=""),"",IF(database!$I174=1,COUNTIFS(OFFSET(database!$I$3,1,0,database!$F174,1),database!$I174),J173))</f>
        <v>171</v>
      </c>
    </row>
    <row r="175" spans="2:10" x14ac:dyDescent="0.25">
      <c r="B175" t="s">
        <v>29</v>
      </c>
      <c r="C175" t="s">
        <v>94</v>
      </c>
      <c r="F175" s="7">
        <f>IF(OR(database!$B175="",database!$C175=""),"",ROW()-ROW(database!$F$3))</f>
        <v>172</v>
      </c>
      <c r="G175" s="7">
        <f ca="1">IF(OR(database!$B175="",database!$C175=""),"",COUNTIFS(OFFSET(database!$B$3,1,0,database!$F175,1),database!$B175))</f>
        <v>4</v>
      </c>
      <c r="H175" s="7">
        <f ca="1">IF(OR(database!$B175="",database!$C175=""),"",IF(database!$G175=1,COUNTIFS(OFFSET(database!$G$3,1,0,database!$F175,1),database!$G175),H174))</f>
        <v>18</v>
      </c>
      <c r="I175" s="7">
        <f ca="1">IF(OR(database!$B175="",database!$C175=""),"",COUNTIFS(OFFSET(database!$B$3,1,0,database!$F175,1),database!$B175,OFFSET(database!$C$3,1,0,database!$F175,1),database!$C175))</f>
        <v>1</v>
      </c>
      <c r="J175" s="7">
        <f ca="1">IF(OR(database!$B175="",database!$C175=""),"",IF(database!$I175=1,COUNTIFS(OFFSET(database!$I$3,1,0,database!$F175,1),database!$I175),J174))</f>
        <v>172</v>
      </c>
    </row>
    <row r="176" spans="2:10" x14ac:dyDescent="0.25">
      <c r="B176" t="s">
        <v>29</v>
      </c>
      <c r="C176" t="s">
        <v>96</v>
      </c>
      <c r="F176" s="7">
        <f>IF(OR(database!$B176="",database!$C176=""),"",ROW()-ROW(database!$F$3))</f>
        <v>173</v>
      </c>
      <c r="G176" s="7">
        <f ca="1">IF(OR(database!$B176="",database!$C176=""),"",COUNTIFS(OFFSET(database!$B$3,1,0,database!$F176,1),database!$B176))</f>
        <v>5</v>
      </c>
      <c r="H176" s="7">
        <f ca="1">IF(OR(database!$B176="",database!$C176=""),"",IF(database!$G176=1,COUNTIFS(OFFSET(database!$G$3,1,0,database!$F176,1),database!$G176),H175))</f>
        <v>18</v>
      </c>
      <c r="I176" s="7">
        <f ca="1">IF(OR(database!$B176="",database!$C176=""),"",COUNTIFS(OFFSET(database!$B$3,1,0,database!$F176,1),database!$B176,OFFSET(database!$C$3,1,0,database!$F176,1),database!$C176))</f>
        <v>1</v>
      </c>
      <c r="J176" s="7">
        <f ca="1">IF(OR(database!$B176="",database!$C176=""),"",IF(database!$I176=1,COUNTIFS(OFFSET(database!$I$3,1,0,database!$F176,1),database!$I176),J175))</f>
        <v>173</v>
      </c>
    </row>
    <row r="177" spans="2:10" x14ac:dyDescent="0.25">
      <c r="B177" t="s">
        <v>29</v>
      </c>
      <c r="C177" t="s">
        <v>98</v>
      </c>
      <c r="F177" s="7">
        <f>IF(OR(database!$B177="",database!$C177=""),"",ROW()-ROW(database!$F$3))</f>
        <v>174</v>
      </c>
      <c r="G177" s="7">
        <f ca="1">IF(OR(database!$B177="",database!$C177=""),"",COUNTIFS(OFFSET(database!$B$3,1,0,database!$F177,1),database!$B177))</f>
        <v>6</v>
      </c>
      <c r="H177" s="7">
        <f ca="1">IF(OR(database!$B177="",database!$C177=""),"",IF(database!$G177=1,COUNTIFS(OFFSET(database!$G$3,1,0,database!$F177,1),database!$G177),H176))</f>
        <v>18</v>
      </c>
      <c r="I177" s="7">
        <f ca="1">IF(OR(database!$B177="",database!$C177=""),"",COUNTIFS(OFFSET(database!$B$3,1,0,database!$F177,1),database!$B177,OFFSET(database!$C$3,1,0,database!$F177,1),database!$C177))</f>
        <v>1</v>
      </c>
      <c r="J177" s="7">
        <f ca="1">IF(OR(database!$B177="",database!$C177=""),"",IF(database!$I177=1,COUNTIFS(OFFSET(database!$I$3,1,0,database!$F177,1),database!$I177),J176))</f>
        <v>174</v>
      </c>
    </row>
    <row r="178" spans="2:10" x14ac:dyDescent="0.25">
      <c r="B178" t="s">
        <v>29</v>
      </c>
      <c r="C178" t="s">
        <v>99</v>
      </c>
      <c r="F178" s="7">
        <f>IF(OR(database!$B178="",database!$C178=""),"",ROW()-ROW(database!$F$3))</f>
        <v>175</v>
      </c>
      <c r="G178" s="7">
        <f ca="1">IF(OR(database!$B178="",database!$C178=""),"",COUNTIFS(OFFSET(database!$B$3,1,0,database!$F178,1),database!$B178))</f>
        <v>7</v>
      </c>
      <c r="H178" s="7">
        <f ca="1">IF(OR(database!$B178="",database!$C178=""),"",IF(database!$G178=1,COUNTIFS(OFFSET(database!$G$3,1,0,database!$F178,1),database!$G178),H177))</f>
        <v>18</v>
      </c>
      <c r="I178" s="7">
        <f ca="1">IF(OR(database!$B178="",database!$C178=""),"",COUNTIFS(OFFSET(database!$B$3,1,0,database!$F178,1),database!$B178,OFFSET(database!$C$3,1,0,database!$F178,1),database!$C178))</f>
        <v>1</v>
      </c>
      <c r="J178" s="7">
        <f ca="1">IF(OR(database!$B178="",database!$C178=""),"",IF(database!$I178=1,COUNTIFS(OFFSET(database!$I$3,1,0,database!$F178,1),database!$I178),J177))</f>
        <v>175</v>
      </c>
    </row>
    <row r="179" spans="2:10" x14ac:dyDescent="0.25">
      <c r="B179" t="s">
        <v>29</v>
      </c>
      <c r="C179" t="s">
        <v>101</v>
      </c>
      <c r="F179" s="7">
        <f>IF(OR(database!$B179="",database!$C179=""),"",ROW()-ROW(database!$F$3))</f>
        <v>176</v>
      </c>
      <c r="G179" s="7">
        <f ca="1">IF(OR(database!$B179="",database!$C179=""),"",COUNTIFS(OFFSET(database!$B$3,1,0,database!$F179,1),database!$B179))</f>
        <v>8</v>
      </c>
      <c r="H179" s="7">
        <f ca="1">IF(OR(database!$B179="",database!$C179=""),"",IF(database!$G179=1,COUNTIFS(OFFSET(database!$G$3,1,0,database!$F179,1),database!$G179),H178))</f>
        <v>18</v>
      </c>
      <c r="I179" s="7">
        <f ca="1">IF(OR(database!$B179="",database!$C179=""),"",COUNTIFS(OFFSET(database!$B$3,1,0,database!$F179,1),database!$B179,OFFSET(database!$C$3,1,0,database!$F179,1),database!$C179))</f>
        <v>1</v>
      </c>
      <c r="J179" s="7">
        <f ca="1">IF(OR(database!$B179="",database!$C179=""),"",IF(database!$I179=1,COUNTIFS(OFFSET(database!$I$3,1,0,database!$F179,1),database!$I179),J178))</f>
        <v>176</v>
      </c>
    </row>
    <row r="180" spans="2:10" x14ac:dyDescent="0.25">
      <c r="B180" t="s">
        <v>32</v>
      </c>
      <c r="C180" t="s">
        <v>125</v>
      </c>
      <c r="F180" s="7">
        <f>IF(OR(database!$B180="",database!$C180=""),"",ROW()-ROW(database!$F$3))</f>
        <v>177</v>
      </c>
      <c r="G180" s="7">
        <f ca="1">IF(OR(database!$B180="",database!$C180=""),"",COUNTIFS(OFFSET(database!$B$3,1,0,database!$F180,1),database!$B180))</f>
        <v>1</v>
      </c>
      <c r="H180" s="7">
        <f ca="1">IF(OR(database!$B180="",database!$C180=""),"",IF(database!$G180=1,COUNTIFS(OFFSET(database!$G$3,1,0,database!$F180,1),database!$G180),H179))</f>
        <v>19</v>
      </c>
      <c r="I180" s="7">
        <f ca="1">IF(OR(database!$B180="",database!$C180=""),"",COUNTIFS(OFFSET(database!$B$3,1,0,database!$F180,1),database!$B180,OFFSET(database!$C$3,1,0,database!$F180,1),database!$C180))</f>
        <v>1</v>
      </c>
      <c r="J180" s="7">
        <f ca="1">IF(OR(database!$B180="",database!$C180=""),"",IF(database!$I180=1,COUNTIFS(OFFSET(database!$I$3,1,0,database!$F180,1),database!$I180),J179))</f>
        <v>177</v>
      </c>
    </row>
    <row r="181" spans="2:10" x14ac:dyDescent="0.25">
      <c r="B181" t="s">
        <v>32</v>
      </c>
      <c r="C181" t="s">
        <v>126</v>
      </c>
      <c r="F181" s="7">
        <f>IF(OR(database!$B181="",database!$C181=""),"",ROW()-ROW(database!$F$3))</f>
        <v>178</v>
      </c>
      <c r="G181" s="7">
        <f ca="1">IF(OR(database!$B181="",database!$C181=""),"",COUNTIFS(OFFSET(database!$B$3,1,0,database!$F181,1),database!$B181))</f>
        <v>2</v>
      </c>
      <c r="H181" s="7">
        <f ca="1">IF(OR(database!$B181="",database!$C181=""),"",IF(database!$G181=1,COUNTIFS(OFFSET(database!$G$3,1,0,database!$F181,1),database!$G181),H180))</f>
        <v>19</v>
      </c>
      <c r="I181" s="7">
        <f ca="1">IF(OR(database!$B181="",database!$C181=""),"",COUNTIFS(OFFSET(database!$B$3,1,0,database!$F181,1),database!$B181,OFFSET(database!$C$3,1,0,database!$F181,1),database!$C181))</f>
        <v>1</v>
      </c>
      <c r="J181" s="7">
        <f ca="1">IF(OR(database!$B181="",database!$C181=""),"",IF(database!$I181=1,COUNTIFS(OFFSET(database!$I$3,1,0,database!$F181,1),database!$I181),J180))</f>
        <v>178</v>
      </c>
    </row>
    <row r="182" spans="2:10" x14ac:dyDescent="0.25">
      <c r="B182" t="s">
        <v>32</v>
      </c>
      <c r="C182" t="s">
        <v>127</v>
      </c>
      <c r="F182" s="7">
        <f>IF(OR(database!$B182="",database!$C182=""),"",ROW()-ROW(database!$F$3))</f>
        <v>179</v>
      </c>
      <c r="G182" s="7">
        <f ca="1">IF(OR(database!$B182="",database!$C182=""),"",COUNTIFS(OFFSET(database!$B$3,1,0,database!$F182,1),database!$B182))</f>
        <v>3</v>
      </c>
      <c r="H182" s="7">
        <f ca="1">IF(OR(database!$B182="",database!$C182=""),"",IF(database!$G182=1,COUNTIFS(OFFSET(database!$G$3,1,0,database!$F182,1),database!$G182),H181))</f>
        <v>19</v>
      </c>
      <c r="I182" s="7">
        <f ca="1">IF(OR(database!$B182="",database!$C182=""),"",COUNTIFS(OFFSET(database!$B$3,1,0,database!$F182,1),database!$B182,OFFSET(database!$C$3,1,0,database!$F182,1),database!$C182))</f>
        <v>1</v>
      </c>
      <c r="J182" s="7">
        <f ca="1">IF(OR(database!$B182="",database!$C182=""),"",IF(database!$I182=1,COUNTIFS(OFFSET(database!$I$3,1,0,database!$F182,1),database!$I182),J181))</f>
        <v>179</v>
      </c>
    </row>
    <row r="183" spans="2:10" x14ac:dyDescent="0.25">
      <c r="B183" t="s">
        <v>32</v>
      </c>
      <c r="C183" t="s">
        <v>128</v>
      </c>
      <c r="F183" s="7">
        <f>IF(OR(database!$B183="",database!$C183=""),"",ROW()-ROW(database!$F$3))</f>
        <v>180</v>
      </c>
      <c r="G183" s="7">
        <f ca="1">IF(OR(database!$B183="",database!$C183=""),"",COUNTIFS(OFFSET(database!$B$3,1,0,database!$F183,1),database!$B183))</f>
        <v>4</v>
      </c>
      <c r="H183" s="7">
        <f ca="1">IF(OR(database!$B183="",database!$C183=""),"",IF(database!$G183=1,COUNTIFS(OFFSET(database!$G$3,1,0,database!$F183,1),database!$G183),H182))</f>
        <v>19</v>
      </c>
      <c r="I183" s="7">
        <f ca="1">IF(OR(database!$B183="",database!$C183=""),"",COUNTIFS(OFFSET(database!$B$3,1,0,database!$F183,1),database!$B183,OFFSET(database!$C$3,1,0,database!$F183,1),database!$C183))</f>
        <v>1</v>
      </c>
      <c r="J183" s="7">
        <f ca="1">IF(OR(database!$B183="",database!$C183=""),"",IF(database!$I183=1,COUNTIFS(OFFSET(database!$I$3,1,0,database!$F183,1),database!$I183),J182))</f>
        <v>180</v>
      </c>
    </row>
    <row r="184" spans="2:10" x14ac:dyDescent="0.25">
      <c r="B184" t="s">
        <v>32</v>
      </c>
      <c r="C184" t="s">
        <v>129</v>
      </c>
      <c r="F184" s="7">
        <f>IF(OR(database!$B184="",database!$C184=""),"",ROW()-ROW(database!$F$3))</f>
        <v>181</v>
      </c>
      <c r="G184" s="7">
        <f ca="1">IF(OR(database!$B184="",database!$C184=""),"",COUNTIFS(OFFSET(database!$B$3,1,0,database!$F184,1),database!$B184))</f>
        <v>5</v>
      </c>
      <c r="H184" s="7">
        <f ca="1">IF(OR(database!$B184="",database!$C184=""),"",IF(database!$G184=1,COUNTIFS(OFFSET(database!$G$3,1,0,database!$F184,1),database!$G184),H183))</f>
        <v>19</v>
      </c>
      <c r="I184" s="7">
        <f ca="1">IF(OR(database!$B184="",database!$C184=""),"",COUNTIFS(OFFSET(database!$B$3,1,0,database!$F184,1),database!$B184,OFFSET(database!$C$3,1,0,database!$F184,1),database!$C184))</f>
        <v>1</v>
      </c>
      <c r="J184" s="7">
        <f ca="1">IF(OR(database!$B184="",database!$C184=""),"",IF(database!$I184=1,COUNTIFS(OFFSET(database!$I$3,1,0,database!$F184,1),database!$I184),J183))</f>
        <v>181</v>
      </c>
    </row>
    <row r="185" spans="2:10" x14ac:dyDescent="0.25">
      <c r="B185" t="s">
        <v>32</v>
      </c>
      <c r="C185" t="s">
        <v>130</v>
      </c>
      <c r="F185" s="7">
        <f>IF(OR(database!$B185="",database!$C185=""),"",ROW()-ROW(database!$F$3))</f>
        <v>182</v>
      </c>
      <c r="G185" s="7">
        <f ca="1">IF(OR(database!$B185="",database!$C185=""),"",COUNTIFS(OFFSET(database!$B$3,1,0,database!$F185,1),database!$B185))</f>
        <v>6</v>
      </c>
      <c r="H185" s="7">
        <f ca="1">IF(OR(database!$B185="",database!$C185=""),"",IF(database!$G185=1,COUNTIFS(OFFSET(database!$G$3,1,0,database!$F185,1),database!$G185),H184))</f>
        <v>19</v>
      </c>
      <c r="I185" s="7">
        <f ca="1">IF(OR(database!$B185="",database!$C185=""),"",COUNTIFS(OFFSET(database!$B$3,1,0,database!$F185,1),database!$B185,OFFSET(database!$C$3,1,0,database!$F185,1),database!$C185))</f>
        <v>1</v>
      </c>
      <c r="J185" s="7">
        <f ca="1">IF(OR(database!$B185="",database!$C185=""),"",IF(database!$I185=1,COUNTIFS(OFFSET(database!$I$3,1,0,database!$F185,1),database!$I185),J184))</f>
        <v>182</v>
      </c>
    </row>
    <row r="186" spans="2:10" x14ac:dyDescent="0.25">
      <c r="B186" t="s">
        <v>32</v>
      </c>
      <c r="C186" t="s">
        <v>131</v>
      </c>
      <c r="F186" s="7">
        <f>IF(OR(database!$B186="",database!$C186=""),"",ROW()-ROW(database!$F$3))</f>
        <v>183</v>
      </c>
      <c r="G186" s="7">
        <f ca="1">IF(OR(database!$B186="",database!$C186=""),"",COUNTIFS(OFFSET(database!$B$3,1,0,database!$F186,1),database!$B186))</f>
        <v>7</v>
      </c>
      <c r="H186" s="7">
        <f ca="1">IF(OR(database!$B186="",database!$C186=""),"",IF(database!$G186=1,COUNTIFS(OFFSET(database!$G$3,1,0,database!$F186,1),database!$G186),H185))</f>
        <v>19</v>
      </c>
      <c r="I186" s="7">
        <f ca="1">IF(OR(database!$B186="",database!$C186=""),"",COUNTIFS(OFFSET(database!$B$3,1,0,database!$F186,1),database!$B186,OFFSET(database!$C$3,1,0,database!$F186,1),database!$C186))</f>
        <v>1</v>
      </c>
      <c r="J186" s="7">
        <f ca="1">IF(OR(database!$B186="",database!$C186=""),"",IF(database!$I186=1,COUNTIFS(OFFSET(database!$I$3,1,0,database!$F186,1),database!$I186),J185))</f>
        <v>183</v>
      </c>
    </row>
    <row r="187" spans="2:10" x14ac:dyDescent="0.25">
      <c r="B187" t="s">
        <v>32</v>
      </c>
      <c r="C187" t="s">
        <v>132</v>
      </c>
      <c r="F187" s="7">
        <f>IF(OR(database!$B187="",database!$C187=""),"",ROW()-ROW(database!$F$3))</f>
        <v>184</v>
      </c>
      <c r="G187" s="7">
        <f ca="1">IF(OR(database!$B187="",database!$C187=""),"",COUNTIFS(OFFSET(database!$B$3,1,0,database!$F187,1),database!$B187))</f>
        <v>8</v>
      </c>
      <c r="H187" s="7">
        <f ca="1">IF(OR(database!$B187="",database!$C187=""),"",IF(database!$G187=1,COUNTIFS(OFFSET(database!$G$3,1,0,database!$F187,1),database!$G187),H186))</f>
        <v>19</v>
      </c>
      <c r="I187" s="7">
        <f ca="1">IF(OR(database!$B187="",database!$C187=""),"",COUNTIFS(OFFSET(database!$B$3,1,0,database!$F187,1),database!$B187,OFFSET(database!$C$3,1,0,database!$F187,1),database!$C187))</f>
        <v>1</v>
      </c>
      <c r="J187" s="7">
        <f ca="1">IF(OR(database!$B187="",database!$C187=""),"",IF(database!$I187=1,COUNTIFS(OFFSET(database!$I$3,1,0,database!$F187,1),database!$I187),J186))</f>
        <v>184</v>
      </c>
    </row>
    <row r="188" spans="2:10" x14ac:dyDescent="0.25">
      <c r="B188" t="s">
        <v>32</v>
      </c>
      <c r="C188" t="s">
        <v>133</v>
      </c>
      <c r="F188" s="7">
        <f>IF(OR(database!$B188="",database!$C188=""),"",ROW()-ROW(database!$F$3))</f>
        <v>185</v>
      </c>
      <c r="G188" s="7">
        <f ca="1">IF(OR(database!$B188="",database!$C188=""),"",COUNTIFS(OFFSET(database!$B$3,1,0,database!$F188,1),database!$B188))</f>
        <v>9</v>
      </c>
      <c r="H188" s="7">
        <f ca="1">IF(OR(database!$B188="",database!$C188=""),"",IF(database!$G188=1,COUNTIFS(OFFSET(database!$G$3,1,0,database!$F188,1),database!$G188),H187))</f>
        <v>19</v>
      </c>
      <c r="I188" s="7">
        <f ca="1">IF(OR(database!$B188="",database!$C188=""),"",COUNTIFS(OFFSET(database!$B$3,1,0,database!$F188,1),database!$B188,OFFSET(database!$C$3,1,0,database!$F188,1),database!$C188))</f>
        <v>1</v>
      </c>
      <c r="J188" s="7">
        <f ca="1">IF(OR(database!$B188="",database!$C188=""),"",IF(database!$I188=1,COUNTIFS(OFFSET(database!$I$3,1,0,database!$F188,1),database!$I188),J187))</f>
        <v>185</v>
      </c>
    </row>
    <row r="189" spans="2:10" x14ac:dyDescent="0.25">
      <c r="B189" t="s">
        <v>32</v>
      </c>
      <c r="C189" t="s">
        <v>134</v>
      </c>
      <c r="F189" s="7">
        <f>IF(OR(database!$B189="",database!$C189=""),"",ROW()-ROW(database!$F$3))</f>
        <v>186</v>
      </c>
      <c r="G189" s="7">
        <f ca="1">IF(OR(database!$B189="",database!$C189=""),"",COUNTIFS(OFFSET(database!$B$3,1,0,database!$F189,1),database!$B189))</f>
        <v>10</v>
      </c>
      <c r="H189" s="7">
        <f ca="1">IF(OR(database!$B189="",database!$C189=""),"",IF(database!$G189=1,COUNTIFS(OFFSET(database!$G$3,1,0,database!$F189,1),database!$G189),H188))</f>
        <v>19</v>
      </c>
      <c r="I189" s="7">
        <f ca="1">IF(OR(database!$B189="",database!$C189=""),"",COUNTIFS(OFFSET(database!$B$3,1,0,database!$F189,1),database!$B189,OFFSET(database!$C$3,1,0,database!$F189,1),database!$C189))</f>
        <v>1</v>
      </c>
      <c r="J189" s="7">
        <f ca="1">IF(OR(database!$B189="",database!$C189=""),"",IF(database!$I189=1,COUNTIFS(OFFSET(database!$I$3,1,0,database!$F189,1),database!$I189),J188))</f>
        <v>186</v>
      </c>
    </row>
    <row r="190" spans="2:10" x14ac:dyDescent="0.25">
      <c r="B190" t="s">
        <v>32</v>
      </c>
      <c r="C190" t="s">
        <v>135</v>
      </c>
      <c r="F190" s="7">
        <f>IF(OR(database!$B190="",database!$C190=""),"",ROW()-ROW(database!$F$3))</f>
        <v>187</v>
      </c>
      <c r="G190" s="7">
        <f ca="1">IF(OR(database!$B190="",database!$C190=""),"",COUNTIFS(OFFSET(database!$B$3,1,0,database!$F190,1),database!$B190))</f>
        <v>11</v>
      </c>
      <c r="H190" s="7">
        <f ca="1">IF(OR(database!$B190="",database!$C190=""),"",IF(database!$G190=1,COUNTIFS(OFFSET(database!$G$3,1,0,database!$F190,1),database!$G190),H189))</f>
        <v>19</v>
      </c>
      <c r="I190" s="7">
        <f ca="1">IF(OR(database!$B190="",database!$C190=""),"",COUNTIFS(OFFSET(database!$B$3,1,0,database!$F190,1),database!$B190,OFFSET(database!$C$3,1,0,database!$F190,1),database!$C190))</f>
        <v>1</v>
      </c>
      <c r="J190" s="7">
        <f ca="1">IF(OR(database!$B190="",database!$C190=""),"",IF(database!$I190=1,COUNTIFS(OFFSET(database!$I$3,1,0,database!$F190,1),database!$I190),J189))</f>
        <v>187</v>
      </c>
    </row>
    <row r="191" spans="2:10" x14ac:dyDescent="0.25">
      <c r="B191" t="s">
        <v>32</v>
      </c>
      <c r="C191" t="s">
        <v>136</v>
      </c>
      <c r="F191" s="7">
        <f>IF(OR(database!$B191="",database!$C191=""),"",ROW()-ROW(database!$F$3))</f>
        <v>188</v>
      </c>
      <c r="G191" s="7">
        <f ca="1">IF(OR(database!$B191="",database!$C191=""),"",COUNTIFS(OFFSET(database!$B$3,1,0,database!$F191,1),database!$B191))</f>
        <v>12</v>
      </c>
      <c r="H191" s="7">
        <f ca="1">IF(OR(database!$B191="",database!$C191=""),"",IF(database!$G191=1,COUNTIFS(OFFSET(database!$G$3,1,0,database!$F191,1),database!$G191),H190))</f>
        <v>19</v>
      </c>
      <c r="I191" s="7">
        <f ca="1">IF(OR(database!$B191="",database!$C191=""),"",COUNTIFS(OFFSET(database!$B$3,1,0,database!$F191,1),database!$B191,OFFSET(database!$C$3,1,0,database!$F191,1),database!$C191))</f>
        <v>1</v>
      </c>
      <c r="J191" s="7">
        <f ca="1">IF(OR(database!$B191="",database!$C191=""),"",IF(database!$I191=1,COUNTIFS(OFFSET(database!$I$3,1,0,database!$F191,1),database!$I191),J190))</f>
        <v>188</v>
      </c>
    </row>
    <row r="192" spans="2:10" x14ac:dyDescent="0.25">
      <c r="B192" t="s">
        <v>32</v>
      </c>
      <c r="C192" t="s">
        <v>137</v>
      </c>
      <c r="F192" s="7">
        <f>IF(OR(database!$B192="",database!$C192=""),"",ROW()-ROW(database!$F$3))</f>
        <v>189</v>
      </c>
      <c r="G192" s="7">
        <f ca="1">IF(OR(database!$B192="",database!$C192=""),"",COUNTIFS(OFFSET(database!$B$3,1,0,database!$F192,1),database!$B192))</f>
        <v>13</v>
      </c>
      <c r="H192" s="7">
        <f ca="1">IF(OR(database!$B192="",database!$C192=""),"",IF(database!$G192=1,COUNTIFS(OFFSET(database!$G$3,1,0,database!$F192,1),database!$G192),H191))</f>
        <v>19</v>
      </c>
      <c r="I192" s="7">
        <f ca="1">IF(OR(database!$B192="",database!$C192=""),"",COUNTIFS(OFFSET(database!$B$3,1,0,database!$F192,1),database!$B192,OFFSET(database!$C$3,1,0,database!$F192,1),database!$C192))</f>
        <v>1</v>
      </c>
      <c r="J192" s="7">
        <f ca="1">IF(OR(database!$B192="",database!$C192=""),"",IF(database!$I192=1,COUNTIFS(OFFSET(database!$I$3,1,0,database!$F192,1),database!$I192),J191))</f>
        <v>189</v>
      </c>
    </row>
    <row r="193" spans="2:10" x14ac:dyDescent="0.25">
      <c r="B193" t="s">
        <v>32</v>
      </c>
      <c r="C193" t="s">
        <v>138</v>
      </c>
      <c r="F193" s="7">
        <f>IF(OR(database!$B193="",database!$C193=""),"",ROW()-ROW(database!$F$3))</f>
        <v>190</v>
      </c>
      <c r="G193" s="7">
        <f ca="1">IF(OR(database!$B193="",database!$C193=""),"",COUNTIFS(OFFSET(database!$B$3,1,0,database!$F193,1),database!$B193))</f>
        <v>14</v>
      </c>
      <c r="H193" s="7">
        <f ca="1">IF(OR(database!$B193="",database!$C193=""),"",IF(database!$G193=1,COUNTIFS(OFFSET(database!$G$3,1,0,database!$F193,1),database!$G193),H192))</f>
        <v>19</v>
      </c>
      <c r="I193" s="7">
        <f ca="1">IF(OR(database!$B193="",database!$C193=""),"",COUNTIFS(OFFSET(database!$B$3,1,0,database!$F193,1),database!$B193,OFFSET(database!$C$3,1,0,database!$F193,1),database!$C193))</f>
        <v>1</v>
      </c>
      <c r="J193" s="7">
        <f ca="1">IF(OR(database!$B193="",database!$C193=""),"",IF(database!$I193=1,COUNTIFS(OFFSET(database!$I$3,1,0,database!$F193,1),database!$I193),J192))</f>
        <v>190</v>
      </c>
    </row>
    <row r="194" spans="2:10" x14ac:dyDescent="0.25">
      <c r="B194" t="s">
        <v>32</v>
      </c>
      <c r="C194" t="s">
        <v>139</v>
      </c>
      <c r="F194" s="7">
        <f>IF(OR(database!$B194="",database!$C194=""),"",ROW()-ROW(database!$F$3))</f>
        <v>191</v>
      </c>
      <c r="G194" s="7">
        <f ca="1">IF(OR(database!$B194="",database!$C194=""),"",COUNTIFS(OFFSET(database!$B$3,1,0,database!$F194,1),database!$B194))</f>
        <v>15</v>
      </c>
      <c r="H194" s="7">
        <f ca="1">IF(OR(database!$B194="",database!$C194=""),"",IF(database!$G194=1,COUNTIFS(OFFSET(database!$G$3,1,0,database!$F194,1),database!$G194),H193))</f>
        <v>19</v>
      </c>
      <c r="I194" s="7">
        <f ca="1">IF(OR(database!$B194="",database!$C194=""),"",COUNTIFS(OFFSET(database!$B$3,1,0,database!$F194,1),database!$B194,OFFSET(database!$C$3,1,0,database!$F194,1),database!$C194))</f>
        <v>1</v>
      </c>
      <c r="J194" s="7">
        <f ca="1">IF(OR(database!$B194="",database!$C194=""),"",IF(database!$I194=1,COUNTIFS(OFFSET(database!$I$3,1,0,database!$F194,1),database!$I194),J193))</f>
        <v>191</v>
      </c>
    </row>
    <row r="195" spans="2:10" x14ac:dyDescent="0.25">
      <c r="B195" t="s">
        <v>38</v>
      </c>
      <c r="C195" t="s">
        <v>226</v>
      </c>
      <c r="F195" s="7">
        <f>IF(OR(database!$B195="",database!$C195=""),"",ROW()-ROW(database!$F$3))</f>
        <v>192</v>
      </c>
      <c r="G195" s="7">
        <f ca="1">IF(OR(database!$B195="",database!$C195=""),"",COUNTIFS(OFFSET(database!$B$3,1,0,database!$F195,1),database!$B195))</f>
        <v>1</v>
      </c>
      <c r="H195" s="7">
        <f ca="1">IF(OR(database!$B195="",database!$C195=""),"",IF(database!$G195=1,COUNTIFS(OFFSET(database!$G$3,1,0,database!$F195,1),database!$G195),H194))</f>
        <v>20</v>
      </c>
      <c r="I195" s="7">
        <f ca="1">IF(OR(database!$B195="",database!$C195=""),"",COUNTIFS(OFFSET(database!$B$3,1,0,database!$F195,1),database!$B195,OFFSET(database!$C$3,1,0,database!$F195,1),database!$C195))</f>
        <v>1</v>
      </c>
      <c r="J195" s="7">
        <f ca="1">IF(OR(database!$B195="",database!$C195=""),"",IF(database!$I195=1,COUNTIFS(OFFSET(database!$I$3,1,0,database!$F195,1),database!$I195),J194))</f>
        <v>192</v>
      </c>
    </row>
    <row r="196" spans="2:10" x14ac:dyDescent="0.25">
      <c r="B196" t="s">
        <v>38</v>
      </c>
      <c r="C196" t="s">
        <v>227</v>
      </c>
      <c r="F196" s="7">
        <f>IF(OR(database!$B196="",database!$C196=""),"",ROW()-ROW(database!$F$3))</f>
        <v>193</v>
      </c>
      <c r="G196" s="7">
        <f ca="1">IF(OR(database!$B196="",database!$C196=""),"",COUNTIFS(OFFSET(database!$B$3,1,0,database!$F196,1),database!$B196))</f>
        <v>2</v>
      </c>
      <c r="H196" s="7">
        <f ca="1">IF(OR(database!$B196="",database!$C196=""),"",IF(database!$G196=1,COUNTIFS(OFFSET(database!$G$3,1,0,database!$F196,1),database!$G196),H195))</f>
        <v>20</v>
      </c>
      <c r="I196" s="7">
        <f ca="1">IF(OR(database!$B196="",database!$C196=""),"",COUNTIFS(OFFSET(database!$B$3,1,0,database!$F196,1),database!$B196,OFFSET(database!$C$3,1,0,database!$F196,1),database!$C196))</f>
        <v>1</v>
      </c>
      <c r="J196" s="7">
        <f ca="1">IF(OR(database!$B196="",database!$C196=""),"",IF(database!$I196=1,COUNTIFS(OFFSET(database!$I$3,1,0,database!$F196,1),database!$I196),J195))</f>
        <v>193</v>
      </c>
    </row>
    <row r="197" spans="2:10" x14ac:dyDescent="0.25">
      <c r="B197" t="s">
        <v>41</v>
      </c>
      <c r="C197" t="s">
        <v>245</v>
      </c>
      <c r="F197" s="7">
        <f>IF(OR(database!$B197="",database!$C197=""),"",ROW()-ROW(database!$F$3))</f>
        <v>194</v>
      </c>
      <c r="G197" s="7">
        <f ca="1">IF(OR(database!$B197="",database!$C197=""),"",COUNTIFS(OFFSET(database!$B$3,1,0,database!$F197,1),database!$B197))</f>
        <v>1</v>
      </c>
      <c r="H197" s="7">
        <f ca="1">IF(OR(database!$B197="",database!$C197=""),"",IF(database!$G197=1,COUNTIFS(OFFSET(database!$G$3,1,0,database!$F197,1),database!$G197),H196))</f>
        <v>21</v>
      </c>
      <c r="I197" s="7">
        <f ca="1">IF(OR(database!$B197="",database!$C197=""),"",COUNTIFS(OFFSET(database!$B$3,1,0,database!$F197,1),database!$B197,OFFSET(database!$C$3,1,0,database!$F197,1),database!$C197))</f>
        <v>1</v>
      </c>
      <c r="J197" s="7">
        <f ca="1">IF(OR(database!$B197="",database!$C197=""),"",IF(database!$I197=1,COUNTIFS(OFFSET(database!$I$3,1,0,database!$F197,1),database!$I197),J196))</f>
        <v>194</v>
      </c>
    </row>
    <row r="198" spans="2:10" x14ac:dyDescent="0.25">
      <c r="B198" t="s">
        <v>41</v>
      </c>
      <c r="C198" t="s">
        <v>42</v>
      </c>
      <c r="F198" s="7">
        <f>IF(OR(database!$B198="",database!$C198=""),"",ROW()-ROW(database!$F$3))</f>
        <v>195</v>
      </c>
      <c r="G198" s="7">
        <f ca="1">IF(OR(database!$B198="",database!$C198=""),"",COUNTIFS(OFFSET(database!$B$3,1,0,database!$F198,1),database!$B198))</f>
        <v>2</v>
      </c>
      <c r="H198" s="7">
        <f ca="1">IF(OR(database!$B198="",database!$C198=""),"",IF(database!$G198=1,COUNTIFS(OFFSET(database!$G$3,1,0,database!$F198,1),database!$G198),H197))</f>
        <v>21</v>
      </c>
      <c r="I198" s="7">
        <f ca="1">IF(OR(database!$B198="",database!$C198=""),"",COUNTIFS(OFFSET(database!$B$3,1,0,database!$F198,1),database!$B198,OFFSET(database!$C$3,1,0,database!$F198,1),database!$C198))</f>
        <v>1</v>
      </c>
      <c r="J198" s="7">
        <f ca="1">IF(OR(database!$B198="",database!$C198=""),"",IF(database!$I198=1,COUNTIFS(OFFSET(database!$I$3,1,0,database!$F198,1),database!$I198),J197))</f>
        <v>195</v>
      </c>
    </row>
    <row r="199" spans="2:10" x14ac:dyDescent="0.25">
      <c r="B199" t="s">
        <v>41</v>
      </c>
      <c r="C199" t="s">
        <v>246</v>
      </c>
      <c r="F199" s="7">
        <f>IF(OR(database!$B199="",database!$C199=""),"",ROW()-ROW(database!$F$3))</f>
        <v>196</v>
      </c>
      <c r="G199" s="7">
        <f ca="1">IF(OR(database!$B199="",database!$C199=""),"",COUNTIFS(OFFSET(database!$B$3,1,0,database!$F199,1),database!$B199))</f>
        <v>3</v>
      </c>
      <c r="H199" s="7">
        <f ca="1">IF(OR(database!$B199="",database!$C199=""),"",IF(database!$G199=1,COUNTIFS(OFFSET(database!$G$3,1,0,database!$F199,1),database!$G199),H198))</f>
        <v>21</v>
      </c>
      <c r="I199" s="7">
        <f ca="1">IF(OR(database!$B199="",database!$C199=""),"",COUNTIFS(OFFSET(database!$B$3,1,0,database!$F199,1),database!$B199,OFFSET(database!$C$3,1,0,database!$F199,1),database!$C199))</f>
        <v>1</v>
      </c>
      <c r="J199" s="7">
        <f ca="1">IF(OR(database!$B199="",database!$C199=""),"",IF(database!$I199=1,COUNTIFS(OFFSET(database!$I$3,1,0,database!$F199,1),database!$I199),J198))</f>
        <v>196</v>
      </c>
    </row>
    <row r="200" spans="2:10" x14ac:dyDescent="0.25">
      <c r="B200" t="s">
        <v>41</v>
      </c>
      <c r="C200" t="s">
        <v>247</v>
      </c>
      <c r="F200" s="7">
        <f>IF(OR(database!$B200="",database!$C200=""),"",ROW()-ROW(database!$F$3))</f>
        <v>197</v>
      </c>
      <c r="G200" s="7">
        <f ca="1">IF(OR(database!$B200="",database!$C200=""),"",COUNTIFS(OFFSET(database!$B$3,1,0,database!$F200,1),database!$B200))</f>
        <v>4</v>
      </c>
      <c r="H200" s="7">
        <f ca="1">IF(OR(database!$B200="",database!$C200=""),"",IF(database!$G200=1,COUNTIFS(OFFSET(database!$G$3,1,0,database!$F200,1),database!$G200),H199))</f>
        <v>21</v>
      </c>
      <c r="I200" s="7">
        <f ca="1">IF(OR(database!$B200="",database!$C200=""),"",COUNTIFS(OFFSET(database!$B$3,1,0,database!$F200,1),database!$B200,OFFSET(database!$C$3,1,0,database!$F200,1),database!$C200))</f>
        <v>1</v>
      </c>
      <c r="J200" s="7">
        <f ca="1">IF(OR(database!$B200="",database!$C200=""),"",IF(database!$I200=1,COUNTIFS(OFFSET(database!$I$3,1,0,database!$F200,1),database!$I200),J199))</f>
        <v>197</v>
      </c>
    </row>
    <row r="201" spans="2:10" x14ac:dyDescent="0.25">
      <c r="B201" t="s">
        <v>41</v>
      </c>
      <c r="C201" t="s">
        <v>248</v>
      </c>
      <c r="F201" s="7">
        <f>IF(OR(database!$B201="",database!$C201=""),"",ROW()-ROW(database!$F$3))</f>
        <v>198</v>
      </c>
      <c r="G201" s="7">
        <f ca="1">IF(OR(database!$B201="",database!$C201=""),"",COUNTIFS(OFFSET(database!$B$3,1,0,database!$F201,1),database!$B201))</f>
        <v>5</v>
      </c>
      <c r="H201" s="7">
        <f ca="1">IF(OR(database!$B201="",database!$C201=""),"",IF(database!$G201=1,COUNTIFS(OFFSET(database!$G$3,1,0,database!$F201,1),database!$G201),H200))</f>
        <v>21</v>
      </c>
      <c r="I201" s="7">
        <f ca="1">IF(OR(database!$B201="",database!$C201=""),"",COUNTIFS(OFFSET(database!$B$3,1,0,database!$F201,1),database!$B201,OFFSET(database!$C$3,1,0,database!$F201,1),database!$C201))</f>
        <v>1</v>
      </c>
      <c r="J201" s="7">
        <f ca="1">IF(OR(database!$B201="",database!$C201=""),"",IF(database!$I201=1,COUNTIFS(OFFSET(database!$I$3,1,0,database!$F201,1),database!$I201),J200))</f>
        <v>198</v>
      </c>
    </row>
    <row r="202" spans="2:10" x14ac:dyDescent="0.25">
      <c r="B202" t="s">
        <v>41</v>
      </c>
      <c r="C202" t="s">
        <v>249</v>
      </c>
      <c r="F202" s="7">
        <f>IF(OR(database!$B202="",database!$C202=""),"",ROW()-ROW(database!$F$3))</f>
        <v>199</v>
      </c>
      <c r="G202" s="7">
        <f ca="1">IF(OR(database!$B202="",database!$C202=""),"",COUNTIFS(OFFSET(database!$B$3,1,0,database!$F202,1),database!$B202))</f>
        <v>6</v>
      </c>
      <c r="H202" s="7">
        <f ca="1">IF(OR(database!$B202="",database!$C202=""),"",IF(database!$G202=1,COUNTIFS(OFFSET(database!$G$3,1,0,database!$F202,1),database!$G202),H201))</f>
        <v>21</v>
      </c>
      <c r="I202" s="7">
        <f ca="1">IF(OR(database!$B202="",database!$C202=""),"",COUNTIFS(OFFSET(database!$B$3,1,0,database!$F202,1),database!$B202,OFFSET(database!$C$3,1,0,database!$F202,1),database!$C202))</f>
        <v>1</v>
      </c>
      <c r="J202" s="7">
        <f ca="1">IF(OR(database!$B202="",database!$C202=""),"",IF(database!$I202=1,COUNTIFS(OFFSET(database!$I$3,1,0,database!$F202,1),database!$I202),J201))</f>
        <v>199</v>
      </c>
    </row>
    <row r="203" spans="2:10" x14ac:dyDescent="0.25">
      <c r="B203" t="s">
        <v>41</v>
      </c>
      <c r="C203" t="s">
        <v>250</v>
      </c>
      <c r="F203" s="7">
        <f>IF(OR(database!$B203="",database!$C203=""),"",ROW()-ROW(database!$F$3))</f>
        <v>200</v>
      </c>
      <c r="G203" s="7">
        <f ca="1">IF(OR(database!$B203="",database!$C203=""),"",COUNTIFS(OFFSET(database!$B$3,1,0,database!$F203,1),database!$B203))</f>
        <v>7</v>
      </c>
      <c r="H203" s="7">
        <f ca="1">IF(OR(database!$B203="",database!$C203=""),"",IF(database!$G203=1,COUNTIFS(OFFSET(database!$G$3,1,0,database!$F203,1),database!$G203),H202))</f>
        <v>21</v>
      </c>
      <c r="I203" s="7">
        <f ca="1">IF(OR(database!$B203="",database!$C203=""),"",COUNTIFS(OFFSET(database!$B$3,1,0,database!$F203,1),database!$B203,OFFSET(database!$C$3,1,0,database!$F203,1),database!$C203))</f>
        <v>1</v>
      </c>
      <c r="J203" s="7">
        <f ca="1">IF(OR(database!$B203="",database!$C203=""),"",IF(database!$I203=1,COUNTIFS(OFFSET(database!$I$3,1,0,database!$F203,1),database!$I203),J202))</f>
        <v>200</v>
      </c>
    </row>
    <row r="204" spans="2:10" x14ac:dyDescent="0.25">
      <c r="B204" t="s">
        <v>41</v>
      </c>
      <c r="C204" t="s">
        <v>251</v>
      </c>
      <c r="F204" s="7">
        <f>IF(OR(database!$B204="",database!$C204=""),"",ROW()-ROW(database!$F$3))</f>
        <v>201</v>
      </c>
      <c r="G204" s="7">
        <f ca="1">IF(OR(database!$B204="",database!$C204=""),"",COUNTIFS(OFFSET(database!$B$3,1,0,database!$F204,1),database!$B204))</f>
        <v>8</v>
      </c>
      <c r="H204" s="7">
        <f ca="1">IF(OR(database!$B204="",database!$C204=""),"",IF(database!$G204=1,COUNTIFS(OFFSET(database!$G$3,1,0,database!$F204,1),database!$G204),H203))</f>
        <v>21</v>
      </c>
      <c r="I204" s="7">
        <f ca="1">IF(OR(database!$B204="",database!$C204=""),"",COUNTIFS(OFFSET(database!$B$3,1,0,database!$F204,1),database!$B204,OFFSET(database!$C$3,1,0,database!$F204,1),database!$C204))</f>
        <v>1</v>
      </c>
      <c r="J204" s="7">
        <f ca="1">IF(OR(database!$B204="",database!$C204=""),"",IF(database!$I204=1,COUNTIFS(OFFSET(database!$I$3,1,0,database!$F204,1),database!$I204),J203))</f>
        <v>201</v>
      </c>
    </row>
    <row r="205" spans="2:10" x14ac:dyDescent="0.25">
      <c r="B205" t="s">
        <v>41</v>
      </c>
      <c r="C205" t="s">
        <v>252</v>
      </c>
      <c r="F205" s="7">
        <f>IF(OR(database!$B205="",database!$C205=""),"",ROW()-ROW(database!$F$3))</f>
        <v>202</v>
      </c>
      <c r="G205" s="7">
        <f ca="1">IF(OR(database!$B205="",database!$C205=""),"",COUNTIFS(OFFSET(database!$B$3,1,0,database!$F205,1),database!$B205))</f>
        <v>9</v>
      </c>
      <c r="H205" s="7">
        <f ca="1">IF(OR(database!$B205="",database!$C205=""),"",IF(database!$G205=1,COUNTIFS(OFFSET(database!$G$3,1,0,database!$F205,1),database!$G205),H204))</f>
        <v>21</v>
      </c>
      <c r="I205" s="7">
        <f ca="1">IF(OR(database!$B205="",database!$C205=""),"",COUNTIFS(OFFSET(database!$B$3,1,0,database!$F205,1),database!$B205,OFFSET(database!$C$3,1,0,database!$F205,1),database!$C205))</f>
        <v>1</v>
      </c>
      <c r="J205" s="7">
        <f ca="1">IF(OR(database!$B205="",database!$C205=""),"",IF(database!$I205=1,COUNTIFS(OFFSET(database!$I$3,1,0,database!$F205,1),database!$I205),J204))</f>
        <v>202</v>
      </c>
    </row>
    <row r="206" spans="2:10" x14ac:dyDescent="0.25">
      <c r="F206" s="8" t="str">
        <f>IF(OR(database!$B206="",database!$C206=""),"",ROW()-ROW(database!$F$3))</f>
        <v/>
      </c>
      <c r="G206" s="8" t="str">
        <f ca="1">IF(OR(database!$B206="",database!$C206=""),"",COUNTIFS(OFFSET(database!$B$3,1,0,database!$F206,1),database!$B206))</f>
        <v/>
      </c>
      <c r="H206" s="8" t="str">
        <f ca="1">IF(OR(database!$B206="",database!$C206=""),"",IF(database!$G206=1,COUNTIFS(OFFSET(database!$G$3,1,0,database!$F206,1),database!$G206),#REF!))</f>
        <v/>
      </c>
      <c r="I206" s="8" t="str">
        <f ca="1">IF(OR(database!$B206="",database!$C206=""),"",COUNTIFS(OFFSET(database!$B$3,1,0,database!$F206,1),database!$B206,OFFSET(database!$C$3,1,0,database!$F206,1),database!$C206))</f>
        <v/>
      </c>
      <c r="J206" s="8" t="str">
        <f ca="1">IF(OR(database!$B206="",database!$C206=""),"",IF(database!$I206=1,COUNTIFS(OFFSET(database!$I$3,1,0,database!$F206,1),database!$I206),#REF!))</f>
        <v/>
      </c>
    </row>
    <row r="207" spans="2:10" x14ac:dyDescent="0.25">
      <c r="F207" s="8" t="str">
        <f>IF(OR(database!$B207="",database!$C207=""),"",ROW()-ROW(database!$F$3))</f>
        <v/>
      </c>
      <c r="G207" s="8" t="str">
        <f ca="1">IF(OR(database!$B207="",database!$C207=""),"",COUNTIFS(OFFSET(database!$B$3,1,0,database!$F207,1),database!$B207))</f>
        <v/>
      </c>
      <c r="H207" s="8" t="str">
        <f ca="1">IF(OR(database!$B207="",database!$C207=""),"",IF(database!$G207=1,COUNTIFS(OFFSET(database!$G$3,1,0,database!$F207,1),database!$G207),H206))</f>
        <v/>
      </c>
      <c r="I207" s="8" t="str">
        <f ca="1">IF(OR(database!$B207="",database!$C207=""),"",COUNTIFS(OFFSET(database!$B$3,1,0,database!$F207,1),database!$B207,OFFSET(database!$C$3,1,0,database!$F207,1),database!$C207))</f>
        <v/>
      </c>
      <c r="J207" s="8" t="str">
        <f ca="1">IF(OR(database!$B207="",database!$C207=""),"",IF(database!$I207=1,COUNTIFS(OFFSET(database!$I$3,1,0,database!$F207,1),database!$I207),J206))</f>
        <v/>
      </c>
    </row>
    <row r="208" spans="2:10" x14ac:dyDescent="0.25">
      <c r="F208" s="8" t="str">
        <f>IF(OR(database!$B208="",database!$C208=""),"",ROW()-ROW(database!$F$3))</f>
        <v/>
      </c>
      <c r="G208" s="8" t="str">
        <f ca="1">IF(OR(database!$B208="",database!$C208=""),"",COUNTIFS(OFFSET(database!$B$3,1,0,database!$F208,1),database!$B208))</f>
        <v/>
      </c>
      <c r="H208" s="8" t="str">
        <f ca="1">IF(OR(database!$B208="",database!$C208=""),"",IF(database!$G208=1,COUNTIFS(OFFSET(database!$G$3,1,0,database!$F208,1),database!$G208),H207))</f>
        <v/>
      </c>
      <c r="I208" s="8" t="str">
        <f ca="1">IF(OR(database!$B208="",database!$C208=""),"",COUNTIFS(OFFSET(database!$B$3,1,0,database!$F208,1),database!$B208,OFFSET(database!$C$3,1,0,database!$F208,1),database!$C208))</f>
        <v/>
      </c>
      <c r="J208" s="8" t="str">
        <f ca="1">IF(OR(database!$B208="",database!$C208=""),"",IF(database!$I208=1,COUNTIFS(OFFSET(database!$I$3,1,0,database!$F208,1),database!$I208),J207))</f>
        <v/>
      </c>
    </row>
    <row r="209" spans="6:10" x14ac:dyDescent="0.25">
      <c r="F209" s="8" t="str">
        <f>IF(OR(database!$B209="",database!$C209=""),"",ROW()-ROW(database!$F$3))</f>
        <v/>
      </c>
      <c r="G209" s="8" t="str">
        <f ca="1">IF(OR(database!$B209="",database!$C209=""),"",COUNTIFS(OFFSET(database!$B$3,1,0,database!$F209,1),database!$B209))</f>
        <v/>
      </c>
      <c r="H209" s="8" t="str">
        <f ca="1">IF(OR(database!$B209="",database!$C209=""),"",IF(database!$G209=1,COUNTIFS(OFFSET(database!$G$3,1,0,database!$F209,1),database!$G209),H208))</f>
        <v/>
      </c>
      <c r="I209" s="8" t="str">
        <f ca="1">IF(OR(database!$B209="",database!$C209=""),"",COUNTIFS(OFFSET(database!$B$3,1,0,database!$F209,1),database!$B209,OFFSET(database!$C$3,1,0,database!$F209,1),database!$C209))</f>
        <v/>
      </c>
      <c r="J209" s="8" t="str">
        <f ca="1">IF(OR(database!$B209="",database!$C209=""),"",IF(database!$I209=1,COUNTIFS(OFFSET(database!$I$3,1,0,database!$F209,1),database!$I209),J208))</f>
        <v/>
      </c>
    </row>
    <row r="210" spans="6:10" x14ac:dyDescent="0.25">
      <c r="F210" s="8" t="str">
        <f>IF(OR(database!$B210="",database!$C210=""),"",ROW()-ROW(database!$F$3))</f>
        <v/>
      </c>
      <c r="G210" s="8" t="str">
        <f ca="1">IF(OR(database!$B210="",database!$C210=""),"",COUNTIFS(OFFSET(database!$B$3,1,0,database!$F210,1),database!$B210))</f>
        <v/>
      </c>
      <c r="H210" s="8" t="str">
        <f ca="1">IF(OR(database!$B210="",database!$C210=""),"",IF(database!$G210=1,COUNTIFS(OFFSET(database!$G$3,1,0,database!$F210,1),database!$G210),H209))</f>
        <v/>
      </c>
      <c r="I210" s="8" t="str">
        <f ca="1">IF(OR(database!$B210="",database!$C210=""),"",COUNTIFS(OFFSET(database!$B$3,1,0,database!$F210,1),database!$B210,OFFSET(database!$C$3,1,0,database!$F210,1),database!$C210))</f>
        <v/>
      </c>
      <c r="J210" s="8" t="str">
        <f ca="1">IF(OR(database!$B210="",database!$C210=""),"",IF(database!$I210=1,COUNTIFS(OFFSET(database!$I$3,1,0,database!$F210,1),database!$I210),J209))</f>
        <v/>
      </c>
    </row>
    <row r="211" spans="6:10" x14ac:dyDescent="0.25">
      <c r="F211" s="8" t="str">
        <f>IF(OR(database!$B211="",database!$C211=""),"",ROW()-ROW(database!$F$3))</f>
        <v/>
      </c>
      <c r="G211" s="8" t="str">
        <f ca="1">IF(OR(database!$B211="",database!$C211=""),"",COUNTIFS(OFFSET(database!$B$3,1,0,database!$F211,1),database!$B211))</f>
        <v/>
      </c>
      <c r="H211" s="8" t="str">
        <f ca="1">IF(OR(database!$B211="",database!$C211=""),"",IF(database!$G211=1,COUNTIFS(OFFSET(database!$G$3,1,0,database!$F211,1),database!$G211),H210))</f>
        <v/>
      </c>
      <c r="I211" s="8" t="str">
        <f ca="1">IF(OR(database!$B211="",database!$C211=""),"",COUNTIFS(OFFSET(database!$B$3,1,0,database!$F211,1),database!$B211,OFFSET(database!$C$3,1,0,database!$F211,1),database!$C211))</f>
        <v/>
      </c>
      <c r="J211" s="8" t="str">
        <f ca="1">IF(OR(database!$B211="",database!$C211=""),"",IF(database!$I211=1,COUNTIFS(OFFSET(database!$I$3,1,0,database!$F211,1),database!$I211),J210))</f>
        <v/>
      </c>
    </row>
    <row r="212" spans="6:10" x14ac:dyDescent="0.25">
      <c r="F212" s="8" t="str">
        <f>IF(OR(database!$B212="",database!$C212=""),"",ROW()-ROW(database!$F$3))</f>
        <v/>
      </c>
      <c r="G212" s="8" t="str">
        <f ca="1">IF(OR(database!$B212="",database!$C212=""),"",COUNTIFS(OFFSET(database!$B$3,1,0,database!$F212,1),database!$B212))</f>
        <v/>
      </c>
      <c r="H212" s="8" t="str">
        <f ca="1">IF(OR(database!$B212="",database!$C212=""),"",IF(database!$G212=1,COUNTIFS(OFFSET(database!$G$3,1,0,database!$F212,1),database!$G212),H211))</f>
        <v/>
      </c>
      <c r="I212" s="8" t="str">
        <f ca="1">IF(OR(database!$B212="",database!$C212=""),"",COUNTIFS(OFFSET(database!$B$3,1,0,database!$F212,1),database!$B212,OFFSET(database!$C$3,1,0,database!$F212,1),database!$C212))</f>
        <v/>
      </c>
      <c r="J212" s="8" t="str">
        <f ca="1">IF(OR(database!$B212="",database!$C212=""),"",IF(database!$I212=1,COUNTIFS(OFFSET(database!$I$3,1,0,database!$F212,1),database!$I212),J211))</f>
        <v/>
      </c>
    </row>
    <row r="213" spans="6:10" x14ac:dyDescent="0.25">
      <c r="F213" s="8" t="str">
        <f>IF(OR(database!$B213="",database!$C213=""),"",ROW()-ROW(database!$F$3))</f>
        <v/>
      </c>
      <c r="G213" s="8" t="str">
        <f ca="1">IF(OR(database!$B213="",database!$C213=""),"",COUNTIFS(OFFSET(database!$B$3,1,0,database!$F213,1),database!$B213))</f>
        <v/>
      </c>
      <c r="H213" s="8" t="str">
        <f ca="1">IF(OR(database!$B213="",database!$C213=""),"",IF(database!$G213=1,COUNTIFS(OFFSET(database!$G$3,1,0,database!$F213,1),database!$G213),H212))</f>
        <v/>
      </c>
      <c r="I213" s="8" t="str">
        <f ca="1">IF(OR(database!$B213="",database!$C213=""),"",COUNTIFS(OFFSET(database!$B$3,1,0,database!$F213,1),database!$B213,OFFSET(database!$C$3,1,0,database!$F213,1),database!$C213))</f>
        <v/>
      </c>
      <c r="J213" s="8" t="str">
        <f ca="1">IF(OR(database!$B213="",database!$C213=""),"",IF(database!$I213=1,COUNTIFS(OFFSET(database!$I$3,1,0,database!$F213,1),database!$I213),J212))</f>
        <v/>
      </c>
    </row>
    <row r="214" spans="6:10" x14ac:dyDescent="0.25">
      <c r="F214" s="8" t="str">
        <f>IF(OR(database!$B214="",database!$C214=""),"",ROW()-ROW(database!$F$3))</f>
        <v/>
      </c>
      <c r="G214" s="8" t="str">
        <f ca="1">IF(OR(database!$B214="",database!$C214=""),"",COUNTIFS(OFFSET(database!$B$3,1,0,database!$F214,1),database!$B214))</f>
        <v/>
      </c>
      <c r="H214" s="8" t="str">
        <f ca="1">IF(OR(database!$B214="",database!$C214=""),"",IF(database!$G214=1,COUNTIFS(OFFSET(database!$G$3,1,0,database!$F214,1),database!$G214),H213))</f>
        <v/>
      </c>
      <c r="I214" s="8" t="str">
        <f ca="1">IF(OR(database!$B214="",database!$C214=""),"",COUNTIFS(OFFSET(database!$B$3,1,0,database!$F214,1),database!$B214,OFFSET(database!$C$3,1,0,database!$F214,1),database!$C214))</f>
        <v/>
      </c>
      <c r="J214" s="8" t="str">
        <f ca="1">IF(OR(database!$B214="",database!$C214=""),"",IF(database!$I214=1,COUNTIFS(OFFSET(database!$I$3,1,0,database!$F214,1),database!$I214),J213))</f>
        <v/>
      </c>
    </row>
    <row r="215" spans="6:10" x14ac:dyDescent="0.25">
      <c r="F215" s="8" t="str">
        <f>IF(OR(database!$B215="",database!$C215=""),"",ROW()-ROW(database!$F$3))</f>
        <v/>
      </c>
      <c r="G215" s="8" t="str">
        <f ca="1">IF(OR(database!$B215="",database!$C215=""),"",COUNTIFS(OFFSET(database!$B$3,1,0,database!$F215,1),database!$B215))</f>
        <v/>
      </c>
      <c r="H215" s="8" t="str">
        <f ca="1">IF(OR(database!$B215="",database!$C215=""),"",IF(database!$G215=1,COUNTIFS(OFFSET(database!$G$3,1,0,database!$F215,1),database!$G215),H214))</f>
        <v/>
      </c>
      <c r="I215" s="8" t="str">
        <f ca="1">IF(OR(database!$B215="",database!$C215=""),"",COUNTIFS(OFFSET(database!$B$3,1,0,database!$F215,1),database!$B215,OFFSET(database!$C$3,1,0,database!$F215,1),database!$C215))</f>
        <v/>
      </c>
      <c r="J215" s="8" t="str">
        <f ca="1">IF(OR(database!$B215="",database!$C215=""),"",IF(database!$I215=1,COUNTIFS(OFFSET(database!$I$3,1,0,database!$F215,1),database!$I215),J214))</f>
        <v/>
      </c>
    </row>
    <row r="216" spans="6:10" x14ac:dyDescent="0.25">
      <c r="F216" s="8" t="str">
        <f>IF(OR(database!$B216="",database!$C216=""),"",ROW()-ROW(database!$F$3))</f>
        <v/>
      </c>
      <c r="G216" s="8" t="str">
        <f ca="1">IF(OR(database!$B216="",database!$C216=""),"",COUNTIFS(OFFSET(database!$B$3,1,0,database!$F216,1),database!$B216))</f>
        <v/>
      </c>
      <c r="H216" s="8" t="str">
        <f ca="1">IF(OR(database!$B216="",database!$C216=""),"",IF(database!$G216=1,COUNTIFS(OFFSET(database!$G$3,1,0,database!$F216,1),database!$G216),H215))</f>
        <v/>
      </c>
      <c r="I216" s="8" t="str">
        <f ca="1">IF(OR(database!$B216="",database!$C216=""),"",COUNTIFS(OFFSET(database!$B$3,1,0,database!$F216,1),database!$B216,OFFSET(database!$C$3,1,0,database!$F216,1),database!$C216))</f>
        <v/>
      </c>
      <c r="J216" s="8" t="str">
        <f ca="1">IF(OR(database!$B216="",database!$C216=""),"",IF(database!$I216=1,COUNTIFS(OFFSET(database!$I$3,1,0,database!$F216,1),database!$I216),J215))</f>
        <v/>
      </c>
    </row>
    <row r="217" spans="6:10" x14ac:dyDescent="0.25">
      <c r="F217" s="8" t="str">
        <f>IF(OR(database!$B217="",database!$C217=""),"",ROW()-ROW(database!$F$3))</f>
        <v/>
      </c>
      <c r="G217" s="8" t="str">
        <f ca="1">IF(OR(database!$B217="",database!$C217=""),"",COUNTIFS(OFFSET(database!$B$3,1,0,database!$F217,1),database!$B217))</f>
        <v/>
      </c>
      <c r="H217" s="8" t="str">
        <f ca="1">IF(OR(database!$B217="",database!$C217=""),"",IF(database!$G217=1,COUNTIFS(OFFSET(database!$G$3,1,0,database!$F217,1),database!$G217),H216))</f>
        <v/>
      </c>
      <c r="I217" s="8" t="str">
        <f ca="1">IF(OR(database!$B217="",database!$C217=""),"",COUNTIFS(OFFSET(database!$B$3,1,0,database!$F217,1),database!$B217,OFFSET(database!$C$3,1,0,database!$F217,1),database!$C217))</f>
        <v/>
      </c>
      <c r="J217" s="8" t="str">
        <f ca="1">IF(OR(database!$B217="",database!$C217=""),"",IF(database!$I217=1,COUNTIFS(OFFSET(database!$I$3,1,0,database!$F217,1),database!$I217),J216))</f>
        <v/>
      </c>
    </row>
    <row r="218" spans="6:10" x14ac:dyDescent="0.25">
      <c r="F218" s="8" t="str">
        <f>IF(OR(database!$B218="",database!$C218=""),"",ROW()-ROW(database!$F$3))</f>
        <v/>
      </c>
      <c r="G218" s="8" t="str">
        <f ca="1">IF(OR(database!$B218="",database!$C218=""),"",COUNTIFS(OFFSET(database!$B$3,1,0,database!$F218,1),database!$B218))</f>
        <v/>
      </c>
      <c r="H218" s="8" t="str">
        <f ca="1">IF(OR(database!$B218="",database!$C218=""),"",IF(database!$G218=1,COUNTIFS(OFFSET(database!$G$3,1,0,database!$F218,1),database!$G218),H217))</f>
        <v/>
      </c>
      <c r="I218" s="8" t="str">
        <f ca="1">IF(OR(database!$B218="",database!$C218=""),"",COUNTIFS(OFFSET(database!$B$3,1,0,database!$F218,1),database!$B218,OFFSET(database!$C$3,1,0,database!$F218,1),database!$C218))</f>
        <v/>
      </c>
      <c r="J218" s="8" t="str">
        <f ca="1">IF(OR(database!$B218="",database!$C218=""),"",IF(database!$I218=1,COUNTIFS(OFFSET(database!$I$3,1,0,database!$F218,1),database!$I218),J217))</f>
        <v/>
      </c>
    </row>
    <row r="219" spans="6:10" x14ac:dyDescent="0.25">
      <c r="F219" s="8" t="str">
        <f>IF(OR(database!$B219="",database!$C219=""),"",ROW()-ROW(database!$F$3))</f>
        <v/>
      </c>
      <c r="G219" s="8" t="str">
        <f ca="1">IF(OR(database!$B219="",database!$C219=""),"",COUNTIFS(OFFSET(database!$B$3,1,0,database!$F219,1),database!$B219))</f>
        <v/>
      </c>
      <c r="H219" s="8" t="str">
        <f ca="1">IF(OR(database!$B219="",database!$C219=""),"",IF(database!$G219=1,COUNTIFS(OFFSET(database!$G$3,1,0,database!$F219,1),database!$G219),H218))</f>
        <v/>
      </c>
      <c r="I219" s="8" t="str">
        <f ca="1">IF(OR(database!$B219="",database!$C219=""),"",COUNTIFS(OFFSET(database!$B$3,1,0,database!$F219,1),database!$B219,OFFSET(database!$C$3,1,0,database!$F219,1),database!$C219))</f>
        <v/>
      </c>
      <c r="J219" s="8" t="str">
        <f ca="1">IF(OR(database!$B219="",database!$C219=""),"",IF(database!$I219=1,COUNTIFS(OFFSET(database!$I$3,1,0,database!$F219,1),database!$I219),J218))</f>
        <v/>
      </c>
    </row>
    <row r="220" spans="6:10" x14ac:dyDescent="0.25">
      <c r="F220" s="8" t="str">
        <f>IF(OR(database!$B220="",database!$C220=""),"",ROW()-ROW(database!$F$3))</f>
        <v/>
      </c>
      <c r="G220" s="8" t="str">
        <f ca="1">IF(OR(database!$B220="",database!$C220=""),"",COUNTIFS(OFFSET(database!$B$3,1,0,database!$F220,1),database!$B220))</f>
        <v/>
      </c>
      <c r="H220" s="8" t="str">
        <f ca="1">IF(OR(database!$B220="",database!$C220=""),"",IF(database!$G220=1,COUNTIFS(OFFSET(database!$G$3,1,0,database!$F220,1),database!$G220),H219))</f>
        <v/>
      </c>
      <c r="I220" s="8" t="str">
        <f ca="1">IF(OR(database!$B220="",database!$C220=""),"",COUNTIFS(OFFSET(database!$B$3,1,0,database!$F220,1),database!$B220,OFFSET(database!$C$3,1,0,database!$F220,1),database!$C220))</f>
        <v/>
      </c>
      <c r="J220" s="8" t="str">
        <f ca="1">IF(OR(database!$B220="",database!$C220=""),"",IF(database!$I220=1,COUNTIFS(OFFSET(database!$I$3,1,0,database!$F220,1),database!$I220),J219))</f>
        <v/>
      </c>
    </row>
    <row r="221" spans="6:10" x14ac:dyDescent="0.25">
      <c r="F221" s="8" t="str">
        <f>IF(OR(database!$B221="",database!$C221=""),"",ROW()-ROW(database!$F$3))</f>
        <v/>
      </c>
      <c r="G221" s="8" t="str">
        <f ca="1">IF(OR(database!$B221="",database!$C221=""),"",COUNTIFS(OFFSET(database!$B$3,1,0,database!$F221,1),database!$B221))</f>
        <v/>
      </c>
      <c r="H221" s="8" t="str">
        <f ca="1">IF(OR(database!$B221="",database!$C221=""),"",IF(database!$G221=1,COUNTIFS(OFFSET(database!$G$3,1,0,database!$F221,1),database!$G221),H220))</f>
        <v/>
      </c>
      <c r="I221" s="8" t="str">
        <f ca="1">IF(OR(database!$B221="",database!$C221=""),"",COUNTIFS(OFFSET(database!$B$3,1,0,database!$F221,1),database!$B221,OFFSET(database!$C$3,1,0,database!$F221,1),database!$C221))</f>
        <v/>
      </c>
      <c r="J221" s="8" t="str">
        <f ca="1">IF(OR(database!$B221="",database!$C221=""),"",IF(database!$I221=1,COUNTIFS(OFFSET(database!$I$3,1,0,database!$F221,1),database!$I221),J220))</f>
        <v/>
      </c>
    </row>
    <row r="222" spans="6:10" x14ac:dyDescent="0.25">
      <c r="F222" s="8" t="str">
        <f>IF(OR(database!$B222="",database!$C222=""),"",ROW()-ROW(database!$F$3))</f>
        <v/>
      </c>
      <c r="G222" s="8" t="str">
        <f ca="1">IF(OR(database!$B222="",database!$C222=""),"",COUNTIFS(OFFSET(database!$B$3,1,0,database!$F222,1),database!$B222))</f>
        <v/>
      </c>
      <c r="H222" s="8" t="str">
        <f ca="1">IF(OR(database!$B222="",database!$C222=""),"",IF(database!$G222=1,COUNTIFS(OFFSET(database!$G$3,1,0,database!$F222,1),database!$G222),H221))</f>
        <v/>
      </c>
      <c r="I222" s="8" t="str">
        <f ca="1">IF(OR(database!$B222="",database!$C222=""),"",COUNTIFS(OFFSET(database!$B$3,1,0,database!$F222,1),database!$B222,OFFSET(database!$C$3,1,0,database!$F222,1),database!$C222))</f>
        <v/>
      </c>
      <c r="J222" s="8" t="str">
        <f ca="1">IF(OR(database!$B222="",database!$C222=""),"",IF(database!$I222=1,COUNTIFS(OFFSET(database!$I$3,1,0,database!$F222,1),database!$I222),J221))</f>
        <v/>
      </c>
    </row>
    <row r="223" spans="6:10" x14ac:dyDescent="0.25">
      <c r="F223" s="8" t="str">
        <f>IF(OR(database!$B223="",database!$C223=""),"",ROW()-ROW(database!$F$3))</f>
        <v/>
      </c>
      <c r="G223" s="8" t="str">
        <f ca="1">IF(OR(database!$B223="",database!$C223=""),"",COUNTIFS(OFFSET(database!$B$3,1,0,database!$F223,1),database!$B223))</f>
        <v/>
      </c>
      <c r="H223" s="8" t="str">
        <f ca="1">IF(OR(database!$B223="",database!$C223=""),"",IF(database!$G223=1,COUNTIFS(OFFSET(database!$G$3,1,0,database!$F223,1),database!$G223),H222))</f>
        <v/>
      </c>
      <c r="I223" s="8" t="str">
        <f ca="1">IF(OR(database!$B223="",database!$C223=""),"",COUNTIFS(OFFSET(database!$B$3,1,0,database!$F223,1),database!$B223,OFFSET(database!$C$3,1,0,database!$F223,1),database!$C223))</f>
        <v/>
      </c>
      <c r="J223" s="8" t="str">
        <f ca="1">IF(OR(database!$B223="",database!$C223=""),"",IF(database!$I223=1,COUNTIFS(OFFSET(database!$I$3,1,0,database!$F223,1),database!$I223),J222))</f>
        <v/>
      </c>
    </row>
    <row r="224" spans="6:10" x14ac:dyDescent="0.25">
      <c r="F224" s="8" t="str">
        <f>IF(OR(database!$B224="",database!$C224=""),"",ROW()-ROW(database!$F$3))</f>
        <v/>
      </c>
      <c r="G224" s="8" t="str">
        <f ca="1">IF(OR(database!$B224="",database!$C224=""),"",COUNTIFS(OFFSET(database!$B$3,1,0,database!$F224,1),database!$B224))</f>
        <v/>
      </c>
      <c r="H224" s="8" t="str">
        <f ca="1">IF(OR(database!$B224="",database!$C224=""),"",IF(database!$G224=1,COUNTIFS(OFFSET(database!$G$3,1,0,database!$F224,1),database!$G224),H223))</f>
        <v/>
      </c>
      <c r="I224" s="8" t="str">
        <f ca="1">IF(OR(database!$B224="",database!$C224=""),"",COUNTIFS(OFFSET(database!$B$3,1,0,database!$F224,1),database!$B224,OFFSET(database!$C$3,1,0,database!$F224,1),database!$C224))</f>
        <v/>
      </c>
      <c r="J224" s="8" t="str">
        <f ca="1">IF(OR(database!$B224="",database!$C224=""),"",IF(database!$I224=1,COUNTIFS(OFFSET(database!$I$3,1,0,database!$F224,1),database!$I224),J223))</f>
        <v/>
      </c>
    </row>
    <row r="225" spans="6:10" x14ac:dyDescent="0.25">
      <c r="F225" s="8" t="str">
        <f>IF(OR(database!$B225="",database!$C225=""),"",ROW()-ROW(database!$F$3))</f>
        <v/>
      </c>
      <c r="G225" s="8" t="str">
        <f ca="1">IF(OR(database!$B225="",database!$C225=""),"",COUNTIFS(OFFSET(database!$B$3,1,0,database!$F225,1),database!$B225))</f>
        <v/>
      </c>
      <c r="H225" s="8" t="str">
        <f ca="1">IF(OR(database!$B225="",database!$C225=""),"",IF(database!$G225=1,COUNTIFS(OFFSET(database!$G$3,1,0,database!$F225,1),database!$G225),H224))</f>
        <v/>
      </c>
      <c r="I225" s="8" t="str">
        <f ca="1">IF(OR(database!$B225="",database!$C225=""),"",COUNTIFS(OFFSET(database!$B$3,1,0,database!$F225,1),database!$B225,OFFSET(database!$C$3,1,0,database!$F225,1),database!$C225))</f>
        <v/>
      </c>
      <c r="J225" s="8" t="str">
        <f ca="1">IF(OR(database!$B225="",database!$C225=""),"",IF(database!$I225=1,COUNTIFS(OFFSET(database!$I$3,1,0,database!$F225,1),database!$I225),J224))</f>
        <v/>
      </c>
    </row>
    <row r="226" spans="6:10" x14ac:dyDescent="0.25">
      <c r="F226" s="8" t="str">
        <f>IF(OR(database!$B226="",database!$C226=""),"",ROW()-ROW(database!$F$3))</f>
        <v/>
      </c>
      <c r="G226" s="8" t="str">
        <f ca="1">IF(OR(database!$B226="",database!$C226=""),"",COUNTIFS(OFFSET(database!$B$3,1,0,database!$F226,1),database!$B226))</f>
        <v/>
      </c>
      <c r="H226" s="8" t="str">
        <f ca="1">IF(OR(database!$B226="",database!$C226=""),"",IF(database!$G226=1,COUNTIFS(OFFSET(database!$G$3,1,0,database!$F226,1),database!$G226),H225))</f>
        <v/>
      </c>
      <c r="I226" s="8" t="str">
        <f ca="1">IF(OR(database!$B226="",database!$C226=""),"",COUNTIFS(OFFSET(database!$B$3,1,0,database!$F226,1),database!$B226,OFFSET(database!$C$3,1,0,database!$F226,1),database!$C226))</f>
        <v/>
      </c>
      <c r="J226" s="8" t="str">
        <f ca="1">IF(OR(database!$B226="",database!$C226=""),"",IF(database!$I226=1,COUNTIFS(OFFSET(database!$I$3,1,0,database!$F226,1),database!$I226),J225))</f>
        <v/>
      </c>
    </row>
    <row r="227" spans="6:10" x14ac:dyDescent="0.25">
      <c r="F227" s="8" t="str">
        <f>IF(OR(database!$B227="",database!$C227=""),"",ROW()-ROW(database!$F$3))</f>
        <v/>
      </c>
      <c r="G227" s="8" t="str">
        <f ca="1">IF(OR(database!$B227="",database!$C227=""),"",COUNTIFS(OFFSET(database!$B$3,1,0,database!$F227,1),database!$B227))</f>
        <v/>
      </c>
      <c r="H227" s="8" t="str">
        <f ca="1">IF(OR(database!$B227="",database!$C227=""),"",IF(database!$G227=1,COUNTIFS(OFFSET(database!$G$3,1,0,database!$F227,1),database!$G227),H226))</f>
        <v/>
      </c>
      <c r="I227" s="8" t="str">
        <f ca="1">IF(OR(database!$B227="",database!$C227=""),"",COUNTIFS(OFFSET(database!$B$3,1,0,database!$F227,1),database!$B227,OFFSET(database!$C$3,1,0,database!$F227,1),database!$C227))</f>
        <v/>
      </c>
      <c r="J227" s="8" t="str">
        <f ca="1">IF(OR(database!$B227="",database!$C227=""),"",IF(database!$I227=1,COUNTIFS(OFFSET(database!$I$3,1,0,database!$F227,1),database!$I227),J226))</f>
        <v/>
      </c>
    </row>
    <row r="228" spans="6:10" x14ac:dyDescent="0.25">
      <c r="F228" s="8" t="str">
        <f>IF(OR(database!$B228="",database!$C228=""),"",ROW()-ROW(database!$F$3))</f>
        <v/>
      </c>
      <c r="G228" s="8" t="str">
        <f ca="1">IF(OR(database!$B228="",database!$C228=""),"",COUNTIFS(OFFSET(database!$B$3,1,0,database!$F228,1),database!$B228))</f>
        <v/>
      </c>
      <c r="H228" s="8" t="str">
        <f ca="1">IF(OR(database!$B228="",database!$C228=""),"",IF(database!$G228=1,COUNTIFS(OFFSET(database!$G$3,1,0,database!$F228,1),database!$G228),H227))</f>
        <v/>
      </c>
      <c r="I228" s="8" t="str">
        <f ca="1">IF(OR(database!$B228="",database!$C228=""),"",COUNTIFS(OFFSET(database!$B$3,1,0,database!$F228,1),database!$B228,OFFSET(database!$C$3,1,0,database!$F228,1),database!$C228))</f>
        <v/>
      </c>
      <c r="J228" s="8" t="str">
        <f ca="1">IF(OR(database!$B228="",database!$C228=""),"",IF(database!$I228=1,COUNTIFS(OFFSET(database!$I$3,1,0,database!$F228,1),database!$I228),J227))</f>
        <v/>
      </c>
    </row>
    <row r="229" spans="6:10" x14ac:dyDescent="0.25">
      <c r="F229" s="8" t="str">
        <f>IF(OR(database!$B229="",database!$C229=""),"",ROW()-ROW(database!$F$3))</f>
        <v/>
      </c>
      <c r="G229" s="8" t="str">
        <f ca="1">IF(OR(database!$B229="",database!$C229=""),"",COUNTIFS(OFFSET(database!$B$3,1,0,database!$F229,1),database!$B229))</f>
        <v/>
      </c>
      <c r="H229" s="8" t="str">
        <f ca="1">IF(OR(database!$B229="",database!$C229=""),"",IF(database!$G229=1,COUNTIFS(OFFSET(database!$G$3,1,0,database!$F229,1),database!$G229),H228))</f>
        <v/>
      </c>
      <c r="I229" s="8" t="str">
        <f ca="1">IF(OR(database!$B229="",database!$C229=""),"",COUNTIFS(OFFSET(database!$B$3,1,0,database!$F229,1),database!$B229,OFFSET(database!$C$3,1,0,database!$F229,1),database!$C229))</f>
        <v/>
      </c>
      <c r="J229" s="8" t="str">
        <f ca="1">IF(OR(database!$B229="",database!$C229=""),"",IF(database!$I229=1,COUNTIFS(OFFSET(database!$I$3,1,0,database!$F229,1),database!$I229),J228))</f>
        <v/>
      </c>
    </row>
    <row r="230" spans="6:10" x14ac:dyDescent="0.25">
      <c r="F230" s="8" t="str">
        <f>IF(OR(database!$B230="",database!$C230=""),"",ROW()-ROW(database!$F$3))</f>
        <v/>
      </c>
      <c r="G230" s="8" t="str">
        <f ca="1">IF(OR(database!$B230="",database!$C230=""),"",COUNTIFS(OFFSET(database!$B$3,1,0,database!$F230,1),database!$B230))</f>
        <v/>
      </c>
      <c r="H230" s="8" t="str">
        <f ca="1">IF(OR(database!$B230="",database!$C230=""),"",IF(database!$G230=1,COUNTIFS(OFFSET(database!$G$3,1,0,database!$F230,1),database!$G230),H229))</f>
        <v/>
      </c>
      <c r="I230" s="8" t="str">
        <f ca="1">IF(OR(database!$B230="",database!$C230=""),"",COUNTIFS(OFFSET(database!$B$3,1,0,database!$F230,1),database!$B230,OFFSET(database!$C$3,1,0,database!$F230,1),database!$C230))</f>
        <v/>
      </c>
      <c r="J230" s="8" t="str">
        <f ca="1">IF(OR(database!$B230="",database!$C230=""),"",IF(database!$I230=1,COUNTIFS(OFFSET(database!$I$3,1,0,database!$F230,1),database!$I230),J229))</f>
        <v/>
      </c>
    </row>
    <row r="231" spans="6:10" x14ac:dyDescent="0.25">
      <c r="F231" s="8" t="str">
        <f>IF(OR(database!$B231="",database!$C231=""),"",ROW()-ROW(database!$F$3))</f>
        <v/>
      </c>
      <c r="G231" s="8" t="str">
        <f ca="1">IF(OR(database!$B231="",database!$C231=""),"",COUNTIFS(OFFSET(database!$B$3,1,0,database!$F231,1),database!$B231))</f>
        <v/>
      </c>
      <c r="H231" s="8" t="str">
        <f ca="1">IF(OR(database!$B231="",database!$C231=""),"",IF(database!$G231=1,COUNTIFS(OFFSET(database!$G$3,1,0,database!$F231,1),database!$G231),H230))</f>
        <v/>
      </c>
      <c r="I231" s="8" t="str">
        <f ca="1">IF(OR(database!$B231="",database!$C231=""),"",COUNTIFS(OFFSET(database!$B$3,1,0,database!$F231,1),database!$B231,OFFSET(database!$C$3,1,0,database!$F231,1),database!$C231))</f>
        <v/>
      </c>
      <c r="J231" s="8" t="str">
        <f ca="1">IF(OR(database!$B231="",database!$C231=""),"",IF(database!$I231=1,COUNTIFS(OFFSET(database!$I$3,1,0,database!$F231,1),database!$I231),J230))</f>
        <v/>
      </c>
    </row>
    <row r="232" spans="6:10" x14ac:dyDescent="0.25">
      <c r="F232" s="8" t="str">
        <f>IF(OR(database!$B232="",database!$C232=""),"",ROW()-ROW(database!$F$3))</f>
        <v/>
      </c>
      <c r="G232" s="8" t="str">
        <f ca="1">IF(OR(database!$B232="",database!$C232=""),"",COUNTIFS(OFFSET(database!$B$3,1,0,database!$F232,1),database!$B232))</f>
        <v/>
      </c>
      <c r="H232" s="8" t="str">
        <f ca="1">IF(OR(database!$B232="",database!$C232=""),"",IF(database!$G232=1,COUNTIFS(OFFSET(database!$G$3,1,0,database!$F232,1),database!$G232),H231))</f>
        <v/>
      </c>
      <c r="I232" s="8" t="str">
        <f ca="1">IF(OR(database!$B232="",database!$C232=""),"",COUNTIFS(OFFSET(database!$B$3,1,0,database!$F232,1),database!$B232,OFFSET(database!$C$3,1,0,database!$F232,1),database!$C232))</f>
        <v/>
      </c>
      <c r="J232" s="8" t="str">
        <f ca="1">IF(OR(database!$B232="",database!$C232=""),"",IF(database!$I232=1,COUNTIFS(OFFSET(database!$I$3,1,0,database!$F232,1),database!$I232),J231))</f>
        <v/>
      </c>
    </row>
    <row r="233" spans="6:10" x14ac:dyDescent="0.25">
      <c r="F233" s="8" t="str">
        <f>IF(OR(database!$B233="",database!$C233=""),"",ROW()-ROW(database!$F$3))</f>
        <v/>
      </c>
      <c r="G233" s="8" t="str">
        <f ca="1">IF(OR(database!$B233="",database!$C233=""),"",COUNTIFS(OFFSET(database!$B$3,1,0,database!$F233,1),database!$B233))</f>
        <v/>
      </c>
      <c r="H233" s="8" t="str">
        <f ca="1">IF(OR(database!$B233="",database!$C233=""),"",IF(database!$G233=1,COUNTIFS(OFFSET(database!$G$3,1,0,database!$F233,1),database!$G233),H232))</f>
        <v/>
      </c>
      <c r="I233" s="8" t="str">
        <f ca="1">IF(OR(database!$B233="",database!$C233=""),"",COUNTIFS(OFFSET(database!$B$3,1,0,database!$F233,1),database!$B233,OFFSET(database!$C$3,1,0,database!$F233,1),database!$C233))</f>
        <v/>
      </c>
      <c r="J233" s="8" t="str">
        <f ca="1">IF(OR(database!$B233="",database!$C233=""),"",IF(database!$I233=1,COUNTIFS(OFFSET(database!$I$3,1,0,database!$F233,1),database!$I233),J232))</f>
        <v/>
      </c>
    </row>
    <row r="234" spans="6:10" x14ac:dyDescent="0.25">
      <c r="F234" s="8" t="str">
        <f>IF(OR(database!$B234="",database!$C234=""),"",ROW()-ROW(database!$F$3))</f>
        <v/>
      </c>
      <c r="G234" s="8" t="str">
        <f ca="1">IF(OR(database!$B234="",database!$C234=""),"",COUNTIFS(OFFSET(database!$B$3,1,0,database!$F234,1),database!$B234))</f>
        <v/>
      </c>
      <c r="H234" s="8" t="str">
        <f ca="1">IF(OR(database!$B234="",database!$C234=""),"",IF(database!$G234=1,COUNTIFS(OFFSET(database!$G$3,1,0,database!$F234,1),database!$G234),H233))</f>
        <v/>
      </c>
      <c r="I234" s="8" t="str">
        <f ca="1">IF(OR(database!$B234="",database!$C234=""),"",COUNTIFS(OFFSET(database!$B$3,1,0,database!$F234,1),database!$B234,OFFSET(database!$C$3,1,0,database!$F234,1),database!$C234))</f>
        <v/>
      </c>
      <c r="J234" s="8" t="str">
        <f ca="1">IF(OR(database!$B234="",database!$C234=""),"",IF(database!$I234=1,COUNTIFS(OFFSET(database!$I$3,1,0,database!$F234,1),database!$I234),J233))</f>
        <v/>
      </c>
    </row>
    <row r="235" spans="6:10" x14ac:dyDescent="0.25">
      <c r="F235" s="8" t="str">
        <f>IF(OR(database!$B235="",database!$C235=""),"",ROW()-ROW(database!$F$3))</f>
        <v/>
      </c>
      <c r="G235" s="8" t="str">
        <f ca="1">IF(OR(database!$B235="",database!$C235=""),"",COUNTIFS(OFFSET(database!$B$3,1,0,database!$F235,1),database!$B235))</f>
        <v/>
      </c>
      <c r="H235" s="8" t="str">
        <f ca="1">IF(OR(database!$B235="",database!$C235=""),"",IF(database!$G235=1,COUNTIFS(OFFSET(database!$G$3,1,0,database!$F235,1),database!$G235),H234))</f>
        <v/>
      </c>
      <c r="I235" s="8" t="str">
        <f ca="1">IF(OR(database!$B235="",database!$C235=""),"",COUNTIFS(OFFSET(database!$B$3,1,0,database!$F235,1),database!$B235,OFFSET(database!$C$3,1,0,database!$F235,1),database!$C235))</f>
        <v/>
      </c>
      <c r="J235" s="8" t="str">
        <f ca="1">IF(OR(database!$B235="",database!$C235=""),"",IF(database!$I235=1,COUNTIFS(OFFSET(database!$I$3,1,0,database!$F235,1),database!$I235),J234))</f>
        <v/>
      </c>
    </row>
    <row r="236" spans="6:10" x14ac:dyDescent="0.25">
      <c r="F236" s="8" t="str">
        <f>IF(OR(database!$B236="",database!$C236=""),"",ROW()-ROW(database!$F$3))</f>
        <v/>
      </c>
      <c r="G236" s="8" t="str">
        <f ca="1">IF(OR(database!$B236="",database!$C236=""),"",COUNTIFS(OFFSET(database!$B$3,1,0,database!$F236,1),database!$B236))</f>
        <v/>
      </c>
      <c r="H236" s="8" t="str">
        <f ca="1">IF(OR(database!$B236="",database!$C236=""),"",IF(database!$G236=1,COUNTIFS(OFFSET(database!$G$3,1,0,database!$F236,1),database!$G236),H235))</f>
        <v/>
      </c>
      <c r="I236" s="8" t="str">
        <f ca="1">IF(OR(database!$B236="",database!$C236=""),"",COUNTIFS(OFFSET(database!$B$3,1,0,database!$F236,1),database!$B236,OFFSET(database!$C$3,1,0,database!$F236,1),database!$C236))</f>
        <v/>
      </c>
      <c r="J236" s="8" t="str">
        <f ca="1">IF(OR(database!$B236="",database!$C236=""),"",IF(database!$I236=1,COUNTIFS(OFFSET(database!$I$3,1,0,database!$F236,1),database!$I236),J235))</f>
        <v/>
      </c>
    </row>
    <row r="237" spans="6:10" x14ac:dyDescent="0.25">
      <c r="F237" s="8" t="str">
        <f>IF(OR(database!$B237="",database!$C237=""),"",ROW()-ROW(database!$F$3))</f>
        <v/>
      </c>
      <c r="G237" s="8" t="str">
        <f ca="1">IF(OR(database!$B237="",database!$C237=""),"",COUNTIFS(OFFSET(database!$B$3,1,0,database!$F237,1),database!$B237))</f>
        <v/>
      </c>
      <c r="H237" s="8" t="str">
        <f ca="1">IF(OR(database!$B237="",database!$C237=""),"",IF(database!$G237=1,COUNTIFS(OFFSET(database!$G$3,1,0,database!$F237,1),database!$G237),H236))</f>
        <v/>
      </c>
      <c r="I237" s="8" t="str">
        <f ca="1">IF(OR(database!$B237="",database!$C237=""),"",COUNTIFS(OFFSET(database!$B$3,1,0,database!$F237,1),database!$B237,OFFSET(database!$C$3,1,0,database!$F237,1),database!$C237))</f>
        <v/>
      </c>
      <c r="J237" s="8" t="str">
        <f ca="1">IF(OR(database!$B237="",database!$C237=""),"",IF(database!$I237=1,COUNTIFS(OFFSET(database!$I$3,1,0,database!$F237,1),database!$I237),J236))</f>
        <v/>
      </c>
    </row>
    <row r="238" spans="6:10" x14ac:dyDescent="0.25">
      <c r="F238" s="8" t="str">
        <f>IF(OR(database!$B238="",database!$C238=""),"",ROW()-ROW(database!$F$3))</f>
        <v/>
      </c>
      <c r="G238" s="8" t="str">
        <f ca="1">IF(OR(database!$B238="",database!$C238=""),"",COUNTIFS(OFFSET(database!$B$3,1,0,database!$F238,1),database!$B238))</f>
        <v/>
      </c>
      <c r="H238" s="8" t="str">
        <f ca="1">IF(OR(database!$B238="",database!$C238=""),"",IF(database!$G238=1,COUNTIFS(OFFSET(database!$G$3,1,0,database!$F238,1),database!$G238),H237))</f>
        <v/>
      </c>
      <c r="I238" s="8" t="str">
        <f ca="1">IF(OR(database!$B238="",database!$C238=""),"",COUNTIFS(OFFSET(database!$B$3,1,0,database!$F238,1),database!$B238,OFFSET(database!$C$3,1,0,database!$F238,1),database!$C238))</f>
        <v/>
      </c>
      <c r="J238" s="8" t="str">
        <f ca="1">IF(OR(database!$B238="",database!$C238=""),"",IF(database!$I238=1,COUNTIFS(OFFSET(database!$I$3,1,0,database!$F238,1),database!$I238),J237))</f>
        <v/>
      </c>
    </row>
    <row r="239" spans="6:10" x14ac:dyDescent="0.25">
      <c r="F239" s="8" t="str">
        <f>IF(OR(database!$B239="",database!$C239=""),"",ROW()-ROW(database!$F$3))</f>
        <v/>
      </c>
      <c r="G239" s="8" t="str">
        <f ca="1">IF(OR(database!$B239="",database!$C239=""),"",COUNTIFS(OFFSET(database!$B$3,1,0,database!$F239,1),database!$B239))</f>
        <v/>
      </c>
      <c r="H239" s="8" t="str">
        <f ca="1">IF(OR(database!$B239="",database!$C239=""),"",IF(database!$G239=1,COUNTIFS(OFFSET(database!$G$3,1,0,database!$F239,1),database!$G239),H238))</f>
        <v/>
      </c>
      <c r="I239" s="8" t="str">
        <f ca="1">IF(OR(database!$B239="",database!$C239=""),"",COUNTIFS(OFFSET(database!$B$3,1,0,database!$F239,1),database!$B239,OFFSET(database!$C$3,1,0,database!$F239,1),database!$C239))</f>
        <v/>
      </c>
      <c r="J239" s="8" t="str">
        <f ca="1">IF(OR(database!$B239="",database!$C239=""),"",IF(database!$I239=1,COUNTIFS(OFFSET(database!$I$3,1,0,database!$F239,1),database!$I239),J238))</f>
        <v/>
      </c>
    </row>
    <row r="240" spans="6:10" x14ac:dyDescent="0.25">
      <c r="F240" s="8" t="str">
        <f>IF(OR(database!$B240="",database!$C240=""),"",ROW()-ROW(database!$F$3))</f>
        <v/>
      </c>
      <c r="G240" s="8" t="str">
        <f ca="1">IF(OR(database!$B240="",database!$C240=""),"",COUNTIFS(OFFSET(database!$B$3,1,0,database!$F240,1),database!$B240))</f>
        <v/>
      </c>
      <c r="H240" s="8" t="str">
        <f ca="1">IF(OR(database!$B240="",database!$C240=""),"",IF(database!$G240=1,COUNTIFS(OFFSET(database!$G$3,1,0,database!$F240,1),database!$G240),H239))</f>
        <v/>
      </c>
      <c r="I240" s="8" t="str">
        <f ca="1">IF(OR(database!$B240="",database!$C240=""),"",COUNTIFS(OFFSET(database!$B$3,1,0,database!$F240,1),database!$B240,OFFSET(database!$C$3,1,0,database!$F240,1),database!$C240))</f>
        <v/>
      </c>
      <c r="J240" s="8" t="str">
        <f ca="1">IF(OR(database!$B240="",database!$C240=""),"",IF(database!$I240=1,COUNTIFS(OFFSET(database!$I$3,1,0,database!$F240,1),database!$I240),J239))</f>
        <v/>
      </c>
    </row>
    <row r="241" spans="6:10" x14ac:dyDescent="0.25">
      <c r="F241" s="8" t="str">
        <f>IF(OR(database!$B241="",database!$C241=""),"",ROW()-ROW(database!$F$3))</f>
        <v/>
      </c>
      <c r="G241" s="8" t="str">
        <f ca="1">IF(OR(database!$B241="",database!$C241=""),"",COUNTIFS(OFFSET(database!$B$3,1,0,database!$F241,1),database!$B241))</f>
        <v/>
      </c>
      <c r="H241" s="8" t="str">
        <f ca="1">IF(OR(database!$B241="",database!$C241=""),"",IF(database!$G241=1,COUNTIFS(OFFSET(database!$G$3,1,0,database!$F241,1),database!$G241),H240))</f>
        <v/>
      </c>
      <c r="I241" s="8" t="str">
        <f ca="1">IF(OR(database!$B241="",database!$C241=""),"",COUNTIFS(OFFSET(database!$B$3,1,0,database!$F241,1),database!$B241,OFFSET(database!$C$3,1,0,database!$F241,1),database!$C241))</f>
        <v/>
      </c>
      <c r="J241" s="8" t="str">
        <f ca="1">IF(OR(database!$B241="",database!$C241=""),"",IF(database!$I241=1,COUNTIFS(OFFSET(database!$I$3,1,0,database!$F241,1),database!$I241),J240))</f>
        <v/>
      </c>
    </row>
    <row r="242" spans="6:10" x14ac:dyDescent="0.25">
      <c r="F242" s="8" t="str">
        <f>IF(OR(database!$B242="",database!$C242=""),"",ROW()-ROW(database!$F$3))</f>
        <v/>
      </c>
      <c r="G242" s="8" t="str">
        <f ca="1">IF(OR(database!$B242="",database!$C242=""),"",COUNTIFS(OFFSET(database!$B$3,1,0,database!$F242,1),database!$B242))</f>
        <v/>
      </c>
      <c r="H242" s="8" t="str">
        <f ca="1">IF(OR(database!$B242="",database!$C242=""),"",IF(database!$G242=1,COUNTIFS(OFFSET(database!$G$3,1,0,database!$F242,1),database!$G242),H241))</f>
        <v/>
      </c>
      <c r="I242" s="8" t="str">
        <f ca="1">IF(OR(database!$B242="",database!$C242=""),"",COUNTIFS(OFFSET(database!$B$3,1,0,database!$F242,1),database!$B242,OFFSET(database!$C$3,1,0,database!$F242,1),database!$C242))</f>
        <v/>
      </c>
      <c r="J242" s="8" t="str">
        <f ca="1">IF(OR(database!$B242="",database!$C242=""),"",IF(database!$I242=1,COUNTIFS(OFFSET(database!$I$3,1,0,database!$F242,1),database!$I242),J241))</f>
        <v/>
      </c>
    </row>
    <row r="243" spans="6:10" x14ac:dyDescent="0.25">
      <c r="F243" s="8" t="str">
        <f>IF(OR(database!$B243="",database!$C243=""),"",ROW()-ROW(database!$F$3))</f>
        <v/>
      </c>
      <c r="G243" s="8" t="str">
        <f ca="1">IF(OR(database!$B243="",database!$C243=""),"",COUNTIFS(OFFSET(database!$B$3,1,0,database!$F243,1),database!$B243))</f>
        <v/>
      </c>
      <c r="H243" s="8" t="str">
        <f ca="1">IF(OR(database!$B243="",database!$C243=""),"",IF(database!$G243=1,COUNTIFS(OFFSET(database!$G$3,1,0,database!$F243,1),database!$G243),H242))</f>
        <v/>
      </c>
      <c r="I243" s="8" t="str">
        <f ca="1">IF(OR(database!$B243="",database!$C243=""),"",COUNTIFS(OFFSET(database!$B$3,1,0,database!$F243,1),database!$B243,OFFSET(database!$C$3,1,0,database!$F243,1),database!$C243))</f>
        <v/>
      </c>
      <c r="J243" s="8" t="str">
        <f ca="1">IF(OR(database!$B243="",database!$C243=""),"",IF(database!$I243=1,COUNTIFS(OFFSET(database!$I$3,1,0,database!$F243,1),database!$I243),J242))</f>
        <v/>
      </c>
    </row>
    <row r="244" spans="6:10" x14ac:dyDescent="0.25">
      <c r="F244" s="8" t="str">
        <f>IF(OR(database!$B244="",database!$C244=""),"",ROW()-ROW(database!$F$3))</f>
        <v/>
      </c>
      <c r="G244" s="8" t="str">
        <f ca="1">IF(OR(database!$B244="",database!$C244=""),"",COUNTIFS(OFFSET(database!$B$3,1,0,database!$F244,1),database!$B244))</f>
        <v/>
      </c>
      <c r="H244" s="8" t="str">
        <f ca="1">IF(OR(database!$B244="",database!$C244=""),"",IF(database!$G244=1,COUNTIFS(OFFSET(database!$G$3,1,0,database!$F244,1),database!$G244),H243))</f>
        <v/>
      </c>
      <c r="I244" s="8" t="str">
        <f ca="1">IF(OR(database!$B244="",database!$C244=""),"",COUNTIFS(OFFSET(database!$B$3,1,0,database!$F244,1),database!$B244,OFFSET(database!$C$3,1,0,database!$F244,1),database!$C244))</f>
        <v/>
      </c>
      <c r="J244" s="8" t="str">
        <f ca="1">IF(OR(database!$B244="",database!$C244=""),"",IF(database!$I244=1,COUNTIFS(OFFSET(database!$I$3,1,0,database!$F244,1),database!$I244),J243))</f>
        <v/>
      </c>
    </row>
    <row r="245" spans="6:10" x14ac:dyDescent="0.25">
      <c r="F245" s="8" t="str">
        <f>IF(OR(database!$B245="",database!$C245=""),"",ROW()-ROW(database!$F$3))</f>
        <v/>
      </c>
      <c r="G245" s="8" t="str">
        <f ca="1">IF(OR(database!$B245="",database!$C245=""),"",COUNTIFS(OFFSET(database!$B$3,1,0,database!$F245,1),database!$B245))</f>
        <v/>
      </c>
      <c r="H245" s="8" t="str">
        <f ca="1">IF(OR(database!$B245="",database!$C245=""),"",IF(database!$G245=1,COUNTIFS(OFFSET(database!$G$3,1,0,database!$F245,1),database!$G245),H244))</f>
        <v/>
      </c>
      <c r="I245" s="8" t="str">
        <f ca="1">IF(OR(database!$B245="",database!$C245=""),"",COUNTIFS(OFFSET(database!$B$3,1,0,database!$F245,1),database!$B245,OFFSET(database!$C$3,1,0,database!$F245,1),database!$C245))</f>
        <v/>
      </c>
      <c r="J245" s="8" t="str">
        <f ca="1">IF(OR(database!$B245="",database!$C245=""),"",IF(database!$I245=1,COUNTIFS(OFFSET(database!$I$3,1,0,database!$F245,1),database!$I245),J244))</f>
        <v/>
      </c>
    </row>
    <row r="246" spans="6:10" x14ac:dyDescent="0.25">
      <c r="F246" s="8" t="str">
        <f>IF(OR(database!$B246="",database!$C246=""),"",ROW()-ROW(database!$F$3))</f>
        <v/>
      </c>
      <c r="G246" s="8" t="str">
        <f ca="1">IF(OR(database!$B246="",database!$C246=""),"",COUNTIFS(OFFSET(database!$B$3,1,0,database!$F246,1),database!$B246))</f>
        <v/>
      </c>
      <c r="H246" s="8" t="str">
        <f ca="1">IF(OR(database!$B246="",database!$C246=""),"",IF(database!$G246=1,COUNTIFS(OFFSET(database!$G$3,1,0,database!$F246,1),database!$G246),H245))</f>
        <v/>
      </c>
      <c r="I246" s="8" t="str">
        <f ca="1">IF(OR(database!$B246="",database!$C246=""),"",COUNTIFS(OFFSET(database!$B$3,1,0,database!$F246,1),database!$B246,OFFSET(database!$C$3,1,0,database!$F246,1),database!$C246))</f>
        <v/>
      </c>
      <c r="J246" s="8" t="str">
        <f ca="1">IF(OR(database!$B246="",database!$C246=""),"",IF(database!$I246=1,COUNTIFS(OFFSET(database!$I$3,1,0,database!$F246,1),database!$I246),J245))</f>
        <v/>
      </c>
    </row>
    <row r="247" spans="6:10" x14ac:dyDescent="0.25">
      <c r="F247" s="8" t="str">
        <f>IF(OR(database!$B247="",database!$C247=""),"",ROW()-ROW(database!$F$3))</f>
        <v/>
      </c>
      <c r="G247" s="8" t="str">
        <f ca="1">IF(OR(database!$B247="",database!$C247=""),"",COUNTIFS(OFFSET(database!$B$3,1,0,database!$F247,1),database!$B247))</f>
        <v/>
      </c>
      <c r="H247" s="8" t="str">
        <f ca="1">IF(OR(database!$B247="",database!$C247=""),"",IF(database!$G247=1,COUNTIFS(OFFSET(database!$G$3,1,0,database!$F247,1),database!$G247),H246))</f>
        <v/>
      </c>
      <c r="I247" s="8" t="str">
        <f ca="1">IF(OR(database!$B247="",database!$C247=""),"",COUNTIFS(OFFSET(database!$B$3,1,0,database!$F247,1),database!$B247,OFFSET(database!$C$3,1,0,database!$F247,1),database!$C247))</f>
        <v/>
      </c>
      <c r="J247" s="8" t="str">
        <f ca="1">IF(OR(database!$B247="",database!$C247=""),"",IF(database!$I247=1,COUNTIFS(OFFSET(database!$I$3,1,0,database!$F247,1),database!$I247),J246))</f>
        <v/>
      </c>
    </row>
    <row r="248" spans="6:10" x14ac:dyDescent="0.25">
      <c r="F248" s="8" t="str">
        <f>IF(OR(database!$B248="",database!$C248=""),"",ROW()-ROW(database!$F$3))</f>
        <v/>
      </c>
      <c r="G248" s="8" t="str">
        <f ca="1">IF(OR(database!$B248="",database!$C248=""),"",COUNTIFS(OFFSET(database!$B$3,1,0,database!$F248,1),database!$B248))</f>
        <v/>
      </c>
      <c r="H248" s="8" t="str">
        <f ca="1">IF(OR(database!$B248="",database!$C248=""),"",IF(database!$G248=1,COUNTIFS(OFFSET(database!$G$3,1,0,database!$F248,1),database!$G248),H247))</f>
        <v/>
      </c>
      <c r="I248" s="8" t="str">
        <f ca="1">IF(OR(database!$B248="",database!$C248=""),"",COUNTIFS(OFFSET(database!$B$3,1,0,database!$F248,1),database!$B248,OFFSET(database!$C$3,1,0,database!$F248,1),database!$C248))</f>
        <v/>
      </c>
      <c r="J248" s="8" t="str">
        <f ca="1">IF(OR(database!$B248="",database!$C248=""),"",IF(database!$I248=1,COUNTIFS(OFFSET(database!$I$3,1,0,database!$F248,1),database!$I248),J247))</f>
        <v/>
      </c>
    </row>
    <row r="249" spans="6:10" x14ac:dyDescent="0.25">
      <c r="F249" s="8" t="str">
        <f>IF(OR(database!$B249="",database!$C249=""),"",ROW()-ROW(database!$F$3))</f>
        <v/>
      </c>
      <c r="G249" s="8" t="str">
        <f ca="1">IF(OR(database!$B249="",database!$C249=""),"",COUNTIFS(OFFSET(database!$B$3,1,0,database!$F249,1),database!$B249))</f>
        <v/>
      </c>
      <c r="H249" s="8" t="str">
        <f ca="1">IF(OR(database!$B249="",database!$C249=""),"",IF(database!$G249=1,COUNTIFS(OFFSET(database!$G$3,1,0,database!$F249,1),database!$G249),H248))</f>
        <v/>
      </c>
      <c r="I249" s="8" t="str">
        <f ca="1">IF(OR(database!$B249="",database!$C249=""),"",COUNTIFS(OFFSET(database!$B$3,1,0,database!$F249,1),database!$B249,OFFSET(database!$C$3,1,0,database!$F249,1),database!$C249))</f>
        <v/>
      </c>
      <c r="J249" s="8" t="str">
        <f ca="1">IF(OR(database!$B249="",database!$C249=""),"",IF(database!$I249=1,COUNTIFS(OFFSET(database!$I$3,1,0,database!$F249,1),database!$I249),J248))</f>
        <v/>
      </c>
    </row>
    <row r="250" spans="6:10" x14ac:dyDescent="0.25">
      <c r="F250" s="8" t="str">
        <f>IF(OR(database!$B250="",database!$C250=""),"",ROW()-ROW(database!$F$3))</f>
        <v/>
      </c>
      <c r="G250" s="8" t="str">
        <f ca="1">IF(OR(database!$B250="",database!$C250=""),"",COUNTIFS(OFFSET(database!$B$3,1,0,database!$F250,1),database!$B250))</f>
        <v/>
      </c>
      <c r="H250" s="8" t="str">
        <f ca="1">IF(OR(database!$B250="",database!$C250=""),"",IF(database!$G250=1,COUNTIFS(OFFSET(database!$G$3,1,0,database!$F250,1),database!$G250),H249))</f>
        <v/>
      </c>
      <c r="I250" s="8" t="str">
        <f ca="1">IF(OR(database!$B250="",database!$C250=""),"",COUNTIFS(OFFSET(database!$B$3,1,0,database!$F250,1),database!$B250,OFFSET(database!$C$3,1,0,database!$F250,1),database!$C250))</f>
        <v/>
      </c>
      <c r="J250" s="8" t="str">
        <f ca="1">IF(OR(database!$B250="",database!$C250=""),"",IF(database!$I250=1,COUNTIFS(OFFSET(database!$I$3,1,0,database!$F250,1),database!$I250),J249))</f>
        <v/>
      </c>
    </row>
    <row r="251" spans="6:10" x14ac:dyDescent="0.25">
      <c r="F251" s="8" t="str">
        <f>IF(OR(database!$B251="",database!$C251=""),"",ROW()-ROW(database!$F$3))</f>
        <v/>
      </c>
      <c r="G251" s="8" t="str">
        <f ca="1">IF(OR(database!$B251="",database!$C251=""),"",COUNTIFS(OFFSET(database!$B$3,1,0,database!$F251,1),database!$B251))</f>
        <v/>
      </c>
      <c r="H251" s="8" t="str">
        <f ca="1">IF(OR(database!$B251="",database!$C251=""),"",IF(database!$G251=1,COUNTIFS(OFFSET(database!$G$3,1,0,database!$F251,1),database!$G251),H250))</f>
        <v/>
      </c>
      <c r="I251" s="8" t="str">
        <f ca="1">IF(OR(database!$B251="",database!$C251=""),"",COUNTIFS(OFFSET(database!$B$3,1,0,database!$F251,1),database!$B251,OFFSET(database!$C$3,1,0,database!$F251,1),database!$C251))</f>
        <v/>
      </c>
      <c r="J251" s="8" t="str">
        <f ca="1">IF(OR(database!$B251="",database!$C251=""),"",IF(database!$I251=1,COUNTIFS(OFFSET(database!$I$3,1,0,database!$F251,1),database!$I251),J250))</f>
        <v/>
      </c>
    </row>
    <row r="252" spans="6:10" x14ac:dyDescent="0.25">
      <c r="F252" s="8" t="str">
        <f>IF(OR(database!$B252="",database!$C252=""),"",ROW()-ROW(database!$F$3))</f>
        <v/>
      </c>
      <c r="G252" s="8" t="str">
        <f ca="1">IF(OR(database!$B252="",database!$C252=""),"",COUNTIFS(OFFSET(database!$B$3,1,0,database!$F252,1),database!$B252))</f>
        <v/>
      </c>
      <c r="H252" s="8" t="str">
        <f ca="1">IF(OR(database!$B252="",database!$C252=""),"",IF(database!$G252=1,COUNTIFS(OFFSET(database!$G$3,1,0,database!$F252,1),database!$G252),H251))</f>
        <v/>
      </c>
      <c r="I252" s="8" t="str">
        <f ca="1">IF(OR(database!$B252="",database!$C252=""),"",COUNTIFS(OFFSET(database!$B$3,1,0,database!$F252,1),database!$B252,OFFSET(database!$C$3,1,0,database!$F252,1),database!$C252))</f>
        <v/>
      </c>
      <c r="J252" s="8" t="str">
        <f ca="1">IF(OR(database!$B252="",database!$C252=""),"",IF(database!$I252=1,COUNTIFS(OFFSET(database!$I$3,1,0,database!$F252,1),database!$I252),J251))</f>
        <v/>
      </c>
    </row>
    <row r="253" spans="6:10" x14ac:dyDescent="0.25">
      <c r="F253" s="8" t="str">
        <f>IF(OR(database!$B253="",database!$C253=""),"",ROW()-ROW(database!$F$3))</f>
        <v/>
      </c>
      <c r="G253" s="8" t="str">
        <f ca="1">IF(OR(database!$B253="",database!$C253=""),"",COUNTIFS(OFFSET(database!$B$3,1,0,database!$F253,1),database!$B253))</f>
        <v/>
      </c>
      <c r="H253" s="8" t="str">
        <f ca="1">IF(OR(database!$B253="",database!$C253=""),"",IF(database!$G253=1,COUNTIFS(OFFSET(database!$G$3,1,0,database!$F253,1),database!$G253),H252))</f>
        <v/>
      </c>
      <c r="I253" s="8" t="str">
        <f ca="1">IF(OR(database!$B253="",database!$C253=""),"",COUNTIFS(OFFSET(database!$B$3,1,0,database!$F253,1),database!$B253,OFFSET(database!$C$3,1,0,database!$F253,1),database!$C253))</f>
        <v/>
      </c>
      <c r="J253" s="8" t="str">
        <f ca="1">IF(OR(database!$B253="",database!$C253=""),"",IF(database!$I253=1,COUNTIFS(OFFSET(database!$I$3,1,0,database!$F253,1),database!$I253),J252))</f>
        <v/>
      </c>
    </row>
    <row r="254" spans="6:10" x14ac:dyDescent="0.25">
      <c r="F254" s="8" t="str">
        <f>IF(OR(database!$B254="",database!$C254=""),"",ROW()-ROW(database!$F$3))</f>
        <v/>
      </c>
      <c r="G254" s="8" t="str">
        <f ca="1">IF(OR(database!$B254="",database!$C254=""),"",COUNTIFS(OFFSET(database!$B$3,1,0,database!$F254,1),database!$B254))</f>
        <v/>
      </c>
      <c r="H254" s="8" t="str">
        <f ca="1">IF(OR(database!$B254="",database!$C254=""),"",IF(database!$G254=1,COUNTIFS(OFFSET(database!$G$3,1,0,database!$F254,1),database!$G254),H253))</f>
        <v/>
      </c>
      <c r="I254" s="8" t="str">
        <f ca="1">IF(OR(database!$B254="",database!$C254=""),"",COUNTIFS(OFFSET(database!$B$3,1,0,database!$F254,1),database!$B254,OFFSET(database!$C$3,1,0,database!$F254,1),database!$C254))</f>
        <v/>
      </c>
      <c r="J254" s="8" t="str">
        <f ca="1">IF(OR(database!$B254="",database!$C254=""),"",IF(database!$I254=1,COUNTIFS(OFFSET(database!$I$3,1,0,database!$F254,1),database!$I254),J253))</f>
        <v/>
      </c>
    </row>
    <row r="255" spans="6:10" x14ac:dyDescent="0.25">
      <c r="F255" s="8" t="str">
        <f>IF(OR(database!$B255="",database!$C255=""),"",ROW()-ROW(database!$F$3))</f>
        <v/>
      </c>
      <c r="G255" s="8" t="str">
        <f ca="1">IF(OR(database!$B255="",database!$C255=""),"",COUNTIFS(OFFSET(database!$B$3,1,0,database!$F255,1),database!$B255))</f>
        <v/>
      </c>
      <c r="H255" s="8" t="str">
        <f ca="1">IF(OR(database!$B255="",database!$C255=""),"",IF(database!$G255=1,COUNTIFS(OFFSET(database!$G$3,1,0,database!$F255,1),database!$G255),H254))</f>
        <v/>
      </c>
      <c r="I255" s="8" t="str">
        <f ca="1">IF(OR(database!$B255="",database!$C255=""),"",COUNTIFS(OFFSET(database!$B$3,1,0,database!$F255,1),database!$B255,OFFSET(database!$C$3,1,0,database!$F255,1),database!$C255))</f>
        <v/>
      </c>
      <c r="J255" s="8" t="str">
        <f ca="1">IF(OR(database!$B255="",database!$C255=""),"",IF(database!$I255=1,COUNTIFS(OFFSET(database!$I$3,1,0,database!$F255,1),database!$I255),J254))</f>
        <v/>
      </c>
    </row>
    <row r="256" spans="6:10" x14ac:dyDescent="0.25">
      <c r="F256" s="8" t="str">
        <f>IF(OR(database!$B256="",database!$C256=""),"",ROW()-ROW(database!$F$3))</f>
        <v/>
      </c>
      <c r="G256" s="8" t="str">
        <f ca="1">IF(OR(database!$B256="",database!$C256=""),"",COUNTIFS(OFFSET(database!$B$3,1,0,database!$F256,1),database!$B256))</f>
        <v/>
      </c>
      <c r="H256" s="8" t="str">
        <f ca="1">IF(OR(database!$B256="",database!$C256=""),"",IF(database!$G256=1,COUNTIFS(OFFSET(database!$G$3,1,0,database!$F256,1),database!$G256),H255))</f>
        <v/>
      </c>
      <c r="I256" s="8" t="str">
        <f ca="1">IF(OR(database!$B256="",database!$C256=""),"",COUNTIFS(OFFSET(database!$B$3,1,0,database!$F256,1),database!$B256,OFFSET(database!$C$3,1,0,database!$F256,1),database!$C256))</f>
        <v/>
      </c>
      <c r="J256" s="8" t="str">
        <f ca="1">IF(OR(database!$B256="",database!$C256=""),"",IF(database!$I256=1,COUNTIFS(OFFSET(database!$I$3,1,0,database!$F256,1),database!$I256),J255))</f>
        <v/>
      </c>
    </row>
    <row r="257" spans="6:10" x14ac:dyDescent="0.25">
      <c r="F257" s="8" t="str">
        <f>IF(OR(database!$B257="",database!$C257=""),"",ROW()-ROW(database!$F$3))</f>
        <v/>
      </c>
      <c r="G257" s="8" t="str">
        <f ca="1">IF(OR(database!$B257="",database!$C257=""),"",COUNTIFS(OFFSET(database!$B$3,1,0,database!$F257,1),database!$B257))</f>
        <v/>
      </c>
      <c r="H257" s="8" t="str">
        <f ca="1">IF(OR(database!$B257="",database!$C257=""),"",IF(database!$G257=1,COUNTIFS(OFFSET(database!$G$3,1,0,database!$F257,1),database!$G257),H256))</f>
        <v/>
      </c>
      <c r="I257" s="8" t="str">
        <f ca="1">IF(OR(database!$B257="",database!$C257=""),"",COUNTIFS(OFFSET(database!$B$3,1,0,database!$F257,1),database!$B257,OFFSET(database!$C$3,1,0,database!$F257,1),database!$C257))</f>
        <v/>
      </c>
      <c r="J257" s="8" t="str">
        <f ca="1">IF(OR(database!$B257="",database!$C257=""),"",IF(database!$I257=1,COUNTIFS(OFFSET(database!$I$3,1,0,database!$F257,1),database!$I257),J256))</f>
        <v/>
      </c>
    </row>
    <row r="258" spans="6:10" x14ac:dyDescent="0.25">
      <c r="F258" s="8" t="str">
        <f>IF(OR(database!$B258="",database!$C258=""),"",ROW()-ROW(database!$F$3))</f>
        <v/>
      </c>
      <c r="G258" s="8" t="str">
        <f ca="1">IF(OR(database!$B258="",database!$C258=""),"",COUNTIFS(OFFSET(database!$B$3,1,0,database!$F258,1),database!$B258))</f>
        <v/>
      </c>
      <c r="H258" s="8" t="str">
        <f ca="1">IF(OR(database!$B258="",database!$C258=""),"",IF(database!$G258=1,COUNTIFS(OFFSET(database!$G$3,1,0,database!$F258,1),database!$G258),H257))</f>
        <v/>
      </c>
      <c r="I258" s="8" t="str">
        <f ca="1">IF(OR(database!$B258="",database!$C258=""),"",COUNTIFS(OFFSET(database!$B$3,1,0,database!$F258,1),database!$B258,OFFSET(database!$C$3,1,0,database!$F258,1),database!$C258))</f>
        <v/>
      </c>
      <c r="J258" s="8" t="str">
        <f ca="1">IF(OR(database!$B258="",database!$C258=""),"",IF(database!$I258=1,COUNTIFS(OFFSET(database!$I$3,1,0,database!$F258,1),database!$I258),J257))</f>
        <v/>
      </c>
    </row>
    <row r="259" spans="6:10" x14ac:dyDescent="0.25">
      <c r="F259" s="8" t="str">
        <f>IF(OR(database!$B259="",database!$C259=""),"",ROW()-ROW(database!$F$3))</f>
        <v/>
      </c>
      <c r="G259" s="8" t="str">
        <f ca="1">IF(OR(database!$B259="",database!$C259=""),"",COUNTIFS(OFFSET(database!$B$3,1,0,database!$F259,1),database!$B259))</f>
        <v/>
      </c>
      <c r="H259" s="8" t="str">
        <f ca="1">IF(OR(database!$B259="",database!$C259=""),"",IF(database!$G259=1,COUNTIFS(OFFSET(database!$G$3,1,0,database!$F259,1),database!$G259),H258))</f>
        <v/>
      </c>
      <c r="I259" s="8" t="str">
        <f ca="1">IF(OR(database!$B259="",database!$C259=""),"",COUNTIFS(OFFSET(database!$B$3,1,0,database!$F259,1),database!$B259,OFFSET(database!$C$3,1,0,database!$F259,1),database!$C259))</f>
        <v/>
      </c>
      <c r="J259" s="8" t="str">
        <f ca="1">IF(OR(database!$B259="",database!$C259=""),"",IF(database!$I259=1,COUNTIFS(OFFSET(database!$I$3,1,0,database!$F259,1),database!$I259),J258))</f>
        <v/>
      </c>
    </row>
    <row r="260" spans="6:10" x14ac:dyDescent="0.25">
      <c r="F260" s="8" t="str">
        <f>IF(OR(database!$B260="",database!$C260=""),"",ROW()-ROW(database!$F$3))</f>
        <v/>
      </c>
      <c r="G260" s="8" t="str">
        <f ca="1">IF(OR(database!$B260="",database!$C260=""),"",COUNTIFS(OFFSET(database!$B$3,1,0,database!$F260,1),database!$B260))</f>
        <v/>
      </c>
      <c r="H260" s="8" t="str">
        <f ca="1">IF(OR(database!$B260="",database!$C260=""),"",IF(database!$G260=1,COUNTIFS(OFFSET(database!$G$3,1,0,database!$F260,1),database!$G260),H259))</f>
        <v/>
      </c>
      <c r="I260" s="8" t="str">
        <f ca="1">IF(OR(database!$B260="",database!$C260=""),"",COUNTIFS(OFFSET(database!$B$3,1,0,database!$F260,1),database!$B260,OFFSET(database!$C$3,1,0,database!$F260,1),database!$C260))</f>
        <v/>
      </c>
      <c r="J260" s="8" t="str">
        <f ca="1">IF(OR(database!$B260="",database!$C260=""),"",IF(database!$I260=1,COUNTIFS(OFFSET(database!$I$3,1,0,database!$F260,1),database!$I260),J259))</f>
        <v/>
      </c>
    </row>
    <row r="261" spans="6:10" x14ac:dyDescent="0.25">
      <c r="F261" s="8" t="str">
        <f>IF(OR(database!$B261="",database!$C261=""),"",ROW()-ROW(database!$F$3))</f>
        <v/>
      </c>
      <c r="G261" s="8" t="str">
        <f ca="1">IF(OR(database!$B261="",database!$C261=""),"",COUNTIFS(OFFSET(database!$B$3,1,0,database!$F261,1),database!$B261))</f>
        <v/>
      </c>
      <c r="H261" s="8" t="str">
        <f ca="1">IF(OR(database!$B261="",database!$C261=""),"",IF(database!$G261=1,COUNTIFS(OFFSET(database!$G$3,1,0,database!$F261,1),database!$G261),H260))</f>
        <v/>
      </c>
      <c r="I261" s="8" t="str">
        <f ca="1">IF(OR(database!$B261="",database!$C261=""),"",COUNTIFS(OFFSET(database!$B$3,1,0,database!$F261,1),database!$B261,OFFSET(database!$C$3,1,0,database!$F261,1),database!$C261))</f>
        <v/>
      </c>
      <c r="J261" s="8" t="str">
        <f ca="1">IF(OR(database!$B261="",database!$C261=""),"",IF(database!$I261=1,COUNTIFS(OFFSET(database!$I$3,1,0,database!$F261,1),database!$I261),J260))</f>
        <v/>
      </c>
    </row>
    <row r="262" spans="6:10" x14ac:dyDescent="0.25">
      <c r="F262" s="8" t="str">
        <f>IF(OR(database!$B262="",database!$C262=""),"",ROW()-ROW(database!$F$3))</f>
        <v/>
      </c>
      <c r="G262" s="8" t="str">
        <f ca="1">IF(OR(database!$B262="",database!$C262=""),"",COUNTIFS(OFFSET(database!$B$3,1,0,database!$F262,1),database!$B262))</f>
        <v/>
      </c>
      <c r="H262" s="8" t="str">
        <f ca="1">IF(OR(database!$B262="",database!$C262=""),"",IF(database!$G262=1,COUNTIFS(OFFSET(database!$G$3,1,0,database!$F262,1),database!$G262),H261))</f>
        <v/>
      </c>
      <c r="I262" s="8" t="str">
        <f ca="1">IF(OR(database!$B262="",database!$C262=""),"",COUNTIFS(OFFSET(database!$B$3,1,0,database!$F262,1),database!$B262,OFFSET(database!$C$3,1,0,database!$F262,1),database!$C262))</f>
        <v/>
      </c>
      <c r="J262" s="8" t="str">
        <f ca="1">IF(OR(database!$B262="",database!$C262=""),"",IF(database!$I262=1,COUNTIFS(OFFSET(database!$I$3,1,0,database!$F262,1),database!$I262),J261))</f>
        <v/>
      </c>
    </row>
    <row r="263" spans="6:10" x14ac:dyDescent="0.25">
      <c r="F263" s="8" t="str">
        <f>IF(OR(database!$B263="",database!$C263=""),"",ROW()-ROW(database!$F$3))</f>
        <v/>
      </c>
      <c r="G263" s="8" t="str">
        <f ca="1">IF(OR(database!$B263="",database!$C263=""),"",COUNTIFS(OFFSET(database!$B$3,1,0,database!$F263,1),database!$B263))</f>
        <v/>
      </c>
      <c r="H263" s="8" t="str">
        <f ca="1">IF(OR(database!$B263="",database!$C263=""),"",IF(database!$G263=1,COUNTIFS(OFFSET(database!$G$3,1,0,database!$F263,1),database!$G263),H262))</f>
        <v/>
      </c>
      <c r="I263" s="8" t="str">
        <f ca="1">IF(OR(database!$B263="",database!$C263=""),"",COUNTIFS(OFFSET(database!$B$3,1,0,database!$F263,1),database!$B263,OFFSET(database!$C$3,1,0,database!$F263,1),database!$C263))</f>
        <v/>
      </c>
      <c r="J263" s="8" t="str">
        <f ca="1">IF(OR(database!$B263="",database!$C263=""),"",IF(database!$I263=1,COUNTIFS(OFFSET(database!$I$3,1,0,database!$F263,1),database!$I263),J262))</f>
        <v/>
      </c>
    </row>
    <row r="264" spans="6:10" x14ac:dyDescent="0.25">
      <c r="F264" s="8" t="str">
        <f>IF(OR(database!$B264="",database!$C264=""),"",ROW()-ROW(database!$F$3))</f>
        <v/>
      </c>
      <c r="G264" s="8" t="str">
        <f ca="1">IF(OR(database!$B264="",database!$C264=""),"",COUNTIFS(OFFSET(database!$B$3,1,0,database!$F264,1),database!$B264))</f>
        <v/>
      </c>
      <c r="H264" s="8" t="str">
        <f ca="1">IF(OR(database!$B264="",database!$C264=""),"",IF(database!$G264=1,COUNTIFS(OFFSET(database!$G$3,1,0,database!$F264,1),database!$G264),H263))</f>
        <v/>
      </c>
      <c r="I264" s="8" t="str">
        <f ca="1">IF(OR(database!$B264="",database!$C264=""),"",COUNTIFS(OFFSET(database!$B$3,1,0,database!$F264,1),database!$B264,OFFSET(database!$C$3,1,0,database!$F264,1),database!$C264))</f>
        <v/>
      </c>
      <c r="J264" s="8" t="str">
        <f ca="1">IF(OR(database!$B264="",database!$C264=""),"",IF(database!$I264=1,COUNTIFS(OFFSET(database!$I$3,1,0,database!$F264,1),database!$I264),J263))</f>
        <v/>
      </c>
    </row>
    <row r="265" spans="6:10" x14ac:dyDescent="0.25">
      <c r="F265" s="8" t="str">
        <f>IF(OR(database!$B265="",database!$C265=""),"",ROW()-ROW(database!$F$3))</f>
        <v/>
      </c>
      <c r="G265" s="8" t="str">
        <f ca="1">IF(OR(database!$B265="",database!$C265=""),"",COUNTIFS(OFFSET(database!$B$3,1,0,database!$F265,1),database!$B265))</f>
        <v/>
      </c>
      <c r="H265" s="8" t="str">
        <f ca="1">IF(OR(database!$B265="",database!$C265=""),"",IF(database!$G265=1,COUNTIFS(OFFSET(database!$G$3,1,0,database!$F265,1),database!$G265),H264))</f>
        <v/>
      </c>
      <c r="I265" s="8" t="str">
        <f ca="1">IF(OR(database!$B265="",database!$C265=""),"",COUNTIFS(OFFSET(database!$B$3,1,0,database!$F265,1),database!$B265,OFFSET(database!$C$3,1,0,database!$F265,1),database!$C265))</f>
        <v/>
      </c>
      <c r="J265" s="8" t="str">
        <f ca="1">IF(OR(database!$B265="",database!$C265=""),"",IF(database!$I265=1,COUNTIFS(OFFSET(database!$I$3,1,0,database!$F265,1),database!$I265),J264))</f>
        <v/>
      </c>
    </row>
    <row r="266" spans="6:10" x14ac:dyDescent="0.25">
      <c r="F266" s="8" t="str">
        <f>IF(OR(database!$B266="",database!$C266=""),"",ROW()-ROW(database!$F$3))</f>
        <v/>
      </c>
      <c r="G266" s="8" t="str">
        <f ca="1">IF(OR(database!$B266="",database!$C266=""),"",COUNTIFS(OFFSET(database!$B$3,1,0,database!$F266,1),database!$B266))</f>
        <v/>
      </c>
      <c r="H266" s="8" t="str">
        <f ca="1">IF(OR(database!$B266="",database!$C266=""),"",IF(database!$G266=1,COUNTIFS(OFFSET(database!$G$3,1,0,database!$F266,1),database!$G266),H265))</f>
        <v/>
      </c>
      <c r="I266" s="8" t="str">
        <f ca="1">IF(OR(database!$B266="",database!$C266=""),"",COUNTIFS(OFFSET(database!$B$3,1,0,database!$F266,1),database!$B266,OFFSET(database!$C$3,1,0,database!$F266,1),database!$C266))</f>
        <v/>
      </c>
      <c r="J266" s="8" t="str">
        <f ca="1">IF(OR(database!$B266="",database!$C266=""),"",IF(database!$I266=1,COUNTIFS(OFFSET(database!$I$3,1,0,database!$F266,1),database!$I266),J265))</f>
        <v/>
      </c>
    </row>
    <row r="267" spans="6:10" x14ac:dyDescent="0.25">
      <c r="F267" s="8" t="str">
        <f>IF(OR(database!$B267="",database!$C267=""),"",ROW()-ROW(database!$F$3))</f>
        <v/>
      </c>
      <c r="G267" s="8" t="str">
        <f ca="1">IF(OR(database!$B267="",database!$C267=""),"",COUNTIFS(OFFSET(database!$B$3,1,0,database!$F267,1),database!$B267))</f>
        <v/>
      </c>
      <c r="H267" s="8" t="str">
        <f ca="1">IF(OR(database!$B267="",database!$C267=""),"",IF(database!$G267=1,COUNTIFS(OFFSET(database!$G$3,1,0,database!$F267,1),database!$G267),H266))</f>
        <v/>
      </c>
      <c r="I267" s="8" t="str">
        <f ca="1">IF(OR(database!$B267="",database!$C267=""),"",COUNTIFS(OFFSET(database!$B$3,1,0,database!$F267,1),database!$B267,OFFSET(database!$C$3,1,0,database!$F267,1),database!$C267))</f>
        <v/>
      </c>
      <c r="J267" s="8" t="str">
        <f ca="1">IF(OR(database!$B267="",database!$C267=""),"",IF(database!$I267=1,COUNTIFS(OFFSET(database!$I$3,1,0,database!$F267,1),database!$I267),J266))</f>
        <v/>
      </c>
    </row>
    <row r="268" spans="6:10" x14ac:dyDescent="0.25">
      <c r="F268" s="8" t="str">
        <f>IF(OR(database!$B268="",database!$C268=""),"",ROW()-ROW(database!$F$3))</f>
        <v/>
      </c>
      <c r="G268" s="8" t="str">
        <f ca="1">IF(OR(database!$B268="",database!$C268=""),"",COUNTIFS(OFFSET(database!$B$3,1,0,database!$F268,1),database!$B268))</f>
        <v/>
      </c>
      <c r="H268" s="8" t="str">
        <f ca="1">IF(OR(database!$B268="",database!$C268=""),"",IF(database!$G268=1,COUNTIFS(OFFSET(database!$G$3,1,0,database!$F268,1),database!$G268),H267))</f>
        <v/>
      </c>
      <c r="I268" s="8" t="str">
        <f ca="1">IF(OR(database!$B268="",database!$C268=""),"",COUNTIFS(OFFSET(database!$B$3,1,0,database!$F268,1),database!$B268,OFFSET(database!$C$3,1,0,database!$F268,1),database!$C268))</f>
        <v/>
      </c>
      <c r="J268" s="8" t="str">
        <f ca="1">IF(OR(database!$B268="",database!$C268=""),"",IF(database!$I268=1,COUNTIFS(OFFSET(database!$I$3,1,0,database!$F268,1),database!$I268),J267))</f>
        <v/>
      </c>
    </row>
    <row r="269" spans="6:10" x14ac:dyDescent="0.25">
      <c r="F269" s="8" t="str">
        <f>IF(OR(database!$B269="",database!$C269=""),"",ROW()-ROW(database!$F$3))</f>
        <v/>
      </c>
      <c r="G269" s="8" t="str">
        <f ca="1">IF(OR(database!$B269="",database!$C269=""),"",COUNTIFS(OFFSET(database!$B$3,1,0,database!$F269,1),database!$B269))</f>
        <v/>
      </c>
      <c r="H269" s="8" t="str">
        <f ca="1">IF(OR(database!$B269="",database!$C269=""),"",IF(database!$G269=1,COUNTIFS(OFFSET(database!$G$3,1,0,database!$F269,1),database!$G269),H268))</f>
        <v/>
      </c>
      <c r="I269" s="8" t="str">
        <f ca="1">IF(OR(database!$B269="",database!$C269=""),"",COUNTIFS(OFFSET(database!$B$3,1,0,database!$F269,1),database!$B269,OFFSET(database!$C$3,1,0,database!$F269,1),database!$C269))</f>
        <v/>
      </c>
      <c r="J269" s="8" t="str">
        <f ca="1">IF(OR(database!$B269="",database!$C269=""),"",IF(database!$I269=1,COUNTIFS(OFFSET(database!$I$3,1,0,database!$F269,1),database!$I269),J268))</f>
        <v/>
      </c>
    </row>
    <row r="270" spans="6:10" x14ac:dyDescent="0.25">
      <c r="F270" s="8" t="str">
        <f>IF(OR(database!$B270="",database!$C270=""),"",ROW()-ROW(database!$F$3))</f>
        <v/>
      </c>
      <c r="G270" s="8" t="str">
        <f ca="1">IF(OR(database!$B270="",database!$C270=""),"",COUNTIFS(OFFSET(database!$B$3,1,0,database!$F270,1),database!$B270))</f>
        <v/>
      </c>
      <c r="H270" s="8" t="str">
        <f ca="1">IF(OR(database!$B270="",database!$C270=""),"",IF(database!$G270=1,COUNTIFS(OFFSET(database!$G$3,1,0,database!$F270,1),database!$G270),H269))</f>
        <v/>
      </c>
      <c r="I270" s="8" t="str">
        <f ca="1">IF(OR(database!$B270="",database!$C270=""),"",COUNTIFS(OFFSET(database!$B$3,1,0,database!$F270,1),database!$B270,OFFSET(database!$C$3,1,0,database!$F270,1),database!$C270))</f>
        <v/>
      </c>
      <c r="J270" s="8" t="str">
        <f ca="1">IF(OR(database!$B270="",database!$C270=""),"",IF(database!$I270=1,COUNTIFS(OFFSET(database!$I$3,1,0,database!$F270,1),database!$I270),J269))</f>
        <v/>
      </c>
    </row>
    <row r="271" spans="6:10" x14ac:dyDescent="0.25">
      <c r="F271" s="8" t="str">
        <f>IF(OR(database!$B271="",database!$C271=""),"",ROW()-ROW(database!$F$3))</f>
        <v/>
      </c>
      <c r="G271" s="8" t="str">
        <f ca="1">IF(OR(database!$B271="",database!$C271=""),"",COUNTIFS(OFFSET(database!$B$3,1,0,database!$F271,1),database!$B271))</f>
        <v/>
      </c>
      <c r="H271" s="8" t="str">
        <f ca="1">IF(OR(database!$B271="",database!$C271=""),"",IF(database!$G271=1,COUNTIFS(OFFSET(database!$G$3,1,0,database!$F271,1),database!$G271),H270))</f>
        <v/>
      </c>
      <c r="I271" s="8" t="str">
        <f ca="1">IF(OR(database!$B271="",database!$C271=""),"",COUNTIFS(OFFSET(database!$B$3,1,0,database!$F271,1),database!$B271,OFFSET(database!$C$3,1,0,database!$F271,1),database!$C271))</f>
        <v/>
      </c>
      <c r="J271" s="8" t="str">
        <f ca="1">IF(OR(database!$B271="",database!$C271=""),"",IF(database!$I271=1,COUNTIFS(OFFSET(database!$I$3,1,0,database!$F271,1),database!$I271),J270))</f>
        <v/>
      </c>
    </row>
    <row r="272" spans="6:10" x14ac:dyDescent="0.25">
      <c r="F272" s="8" t="str">
        <f>IF(OR(database!$B272="",database!$C272=""),"",ROW()-ROW(database!$F$3))</f>
        <v/>
      </c>
      <c r="G272" s="8" t="str">
        <f ca="1">IF(OR(database!$B272="",database!$C272=""),"",COUNTIFS(OFFSET(database!$B$3,1,0,database!$F272,1),database!$B272))</f>
        <v/>
      </c>
      <c r="H272" s="8" t="str">
        <f ca="1">IF(OR(database!$B272="",database!$C272=""),"",IF(database!$G272=1,COUNTIFS(OFFSET(database!$G$3,1,0,database!$F272,1),database!$G272),H271))</f>
        <v/>
      </c>
      <c r="I272" s="8" t="str">
        <f ca="1">IF(OR(database!$B272="",database!$C272=""),"",COUNTIFS(OFFSET(database!$B$3,1,0,database!$F272,1),database!$B272,OFFSET(database!$C$3,1,0,database!$F272,1),database!$C272))</f>
        <v/>
      </c>
      <c r="J272" s="8" t="str">
        <f ca="1">IF(OR(database!$B272="",database!$C272=""),"",IF(database!$I272=1,COUNTIFS(OFFSET(database!$I$3,1,0,database!$F272,1),database!$I272),J271))</f>
        <v/>
      </c>
    </row>
    <row r="273" spans="6:10" x14ac:dyDescent="0.25">
      <c r="F273" s="8" t="str">
        <f>IF(OR(database!$B273="",database!$C273=""),"",ROW()-ROW(database!$F$3))</f>
        <v/>
      </c>
      <c r="G273" s="8" t="str">
        <f ca="1">IF(OR(database!$B273="",database!$C273=""),"",COUNTIFS(OFFSET(database!$B$3,1,0,database!$F273,1),database!$B273))</f>
        <v/>
      </c>
      <c r="H273" s="8" t="str">
        <f ca="1">IF(OR(database!$B273="",database!$C273=""),"",IF(database!$G273=1,COUNTIFS(OFFSET(database!$G$3,1,0,database!$F273,1),database!$G273),H272))</f>
        <v/>
      </c>
      <c r="I273" s="8" t="str">
        <f ca="1">IF(OR(database!$B273="",database!$C273=""),"",COUNTIFS(OFFSET(database!$B$3,1,0,database!$F273,1),database!$B273,OFFSET(database!$C$3,1,0,database!$F273,1),database!$C273))</f>
        <v/>
      </c>
      <c r="J273" s="8" t="str">
        <f ca="1">IF(OR(database!$B273="",database!$C273=""),"",IF(database!$I273=1,COUNTIFS(OFFSET(database!$I$3,1,0,database!$F273,1),database!$I273),J272))</f>
        <v/>
      </c>
    </row>
    <row r="274" spans="6:10" x14ac:dyDescent="0.25">
      <c r="F274" s="8" t="str">
        <f>IF(OR(database!$B274="",database!$C274=""),"",ROW()-ROW(database!$F$3))</f>
        <v/>
      </c>
      <c r="G274" s="8" t="str">
        <f ca="1">IF(OR(database!$B274="",database!$C274=""),"",COUNTIFS(OFFSET(database!$B$3,1,0,database!$F274,1),database!$B274))</f>
        <v/>
      </c>
      <c r="H274" s="8" t="str">
        <f ca="1">IF(OR(database!$B274="",database!$C274=""),"",IF(database!$G274=1,COUNTIFS(OFFSET(database!$G$3,1,0,database!$F274,1),database!$G274),H273))</f>
        <v/>
      </c>
      <c r="I274" s="8" t="str">
        <f ca="1">IF(OR(database!$B274="",database!$C274=""),"",COUNTIFS(OFFSET(database!$B$3,1,0,database!$F274,1),database!$B274,OFFSET(database!$C$3,1,0,database!$F274,1),database!$C274))</f>
        <v/>
      </c>
      <c r="J274" s="8" t="str">
        <f ca="1">IF(OR(database!$B274="",database!$C274=""),"",IF(database!$I274=1,COUNTIFS(OFFSET(database!$I$3,1,0,database!$F274,1),database!$I274),J273))</f>
        <v/>
      </c>
    </row>
    <row r="275" spans="6:10" x14ac:dyDescent="0.25">
      <c r="F275" s="8" t="str">
        <f>IF(OR(database!$B275="",database!$C275=""),"",ROW()-ROW(database!$F$3))</f>
        <v/>
      </c>
      <c r="G275" s="8" t="str">
        <f ca="1">IF(OR(database!$B275="",database!$C275=""),"",COUNTIFS(OFFSET(database!$B$3,1,0,database!$F275,1),database!$B275))</f>
        <v/>
      </c>
      <c r="H275" s="8" t="str">
        <f ca="1">IF(OR(database!$B275="",database!$C275=""),"",IF(database!$G275=1,COUNTIFS(OFFSET(database!$G$3,1,0,database!$F275,1),database!$G275),H274))</f>
        <v/>
      </c>
      <c r="I275" s="8" t="str">
        <f ca="1">IF(OR(database!$B275="",database!$C275=""),"",COUNTIFS(OFFSET(database!$B$3,1,0,database!$F275,1),database!$B275,OFFSET(database!$C$3,1,0,database!$F275,1),database!$C275))</f>
        <v/>
      </c>
      <c r="J275" s="8" t="str">
        <f ca="1">IF(OR(database!$B275="",database!$C275=""),"",IF(database!$I275=1,COUNTIFS(OFFSET(database!$I$3,1,0,database!$F275,1),database!$I275),J274))</f>
        <v/>
      </c>
    </row>
    <row r="276" spans="6:10" x14ac:dyDescent="0.25">
      <c r="F276" s="8" t="str">
        <f>IF(OR(database!$B276="",database!$C276=""),"",ROW()-ROW(database!$F$3))</f>
        <v/>
      </c>
      <c r="G276" s="8" t="str">
        <f ca="1">IF(OR(database!$B276="",database!$C276=""),"",COUNTIFS(OFFSET(database!$B$3,1,0,database!$F276,1),database!$B276))</f>
        <v/>
      </c>
      <c r="H276" s="8" t="str">
        <f ca="1">IF(OR(database!$B276="",database!$C276=""),"",IF(database!$G276=1,COUNTIFS(OFFSET(database!$G$3,1,0,database!$F276,1),database!$G276),H275))</f>
        <v/>
      </c>
      <c r="I276" s="8" t="str">
        <f ca="1">IF(OR(database!$B276="",database!$C276=""),"",COUNTIFS(OFFSET(database!$B$3,1,0,database!$F276,1),database!$B276,OFFSET(database!$C$3,1,0,database!$F276,1),database!$C276))</f>
        <v/>
      </c>
      <c r="J276" s="8" t="str">
        <f ca="1">IF(OR(database!$B276="",database!$C276=""),"",IF(database!$I276=1,COUNTIFS(OFFSET(database!$I$3,1,0,database!$F276,1),database!$I276),J275))</f>
        <v/>
      </c>
    </row>
    <row r="277" spans="6:10" x14ac:dyDescent="0.25">
      <c r="F277" s="8" t="str">
        <f>IF(OR(database!$B277="",database!$C277=""),"",ROW()-ROW(database!$F$3))</f>
        <v/>
      </c>
      <c r="G277" s="8" t="str">
        <f ca="1">IF(OR(database!$B277="",database!$C277=""),"",COUNTIFS(OFFSET(database!$B$3,1,0,database!$F277,1),database!$B277))</f>
        <v/>
      </c>
      <c r="H277" s="8" t="str">
        <f ca="1">IF(OR(database!$B277="",database!$C277=""),"",IF(database!$G277=1,COUNTIFS(OFFSET(database!$G$3,1,0,database!$F277,1),database!$G277),H276))</f>
        <v/>
      </c>
      <c r="I277" s="8" t="str">
        <f ca="1">IF(OR(database!$B277="",database!$C277=""),"",COUNTIFS(OFFSET(database!$B$3,1,0,database!$F277,1),database!$B277,OFFSET(database!$C$3,1,0,database!$F277,1),database!$C277))</f>
        <v/>
      </c>
      <c r="J277" s="8" t="str">
        <f ca="1">IF(OR(database!$B277="",database!$C277=""),"",IF(database!$I277=1,COUNTIFS(OFFSET(database!$I$3,1,0,database!$F277,1),database!$I277),J276))</f>
        <v/>
      </c>
    </row>
    <row r="278" spans="6:10" x14ac:dyDescent="0.25">
      <c r="F278" s="8" t="str">
        <f>IF(OR(database!$B278="",database!$C278=""),"",ROW()-ROW(database!$F$3))</f>
        <v/>
      </c>
      <c r="G278" s="8" t="str">
        <f ca="1">IF(OR(database!$B278="",database!$C278=""),"",COUNTIFS(OFFSET(database!$B$3,1,0,database!$F278,1),database!$B278))</f>
        <v/>
      </c>
      <c r="H278" s="8" t="str">
        <f ca="1">IF(OR(database!$B278="",database!$C278=""),"",IF(database!$G278=1,COUNTIFS(OFFSET(database!$G$3,1,0,database!$F278,1),database!$G278),H277))</f>
        <v/>
      </c>
      <c r="I278" s="8" t="str">
        <f ca="1">IF(OR(database!$B278="",database!$C278=""),"",COUNTIFS(OFFSET(database!$B$3,1,0,database!$F278,1),database!$B278,OFFSET(database!$C$3,1,0,database!$F278,1),database!$C278))</f>
        <v/>
      </c>
      <c r="J278" s="8" t="str">
        <f ca="1">IF(OR(database!$B278="",database!$C278=""),"",IF(database!$I278=1,COUNTIFS(OFFSET(database!$I$3,1,0,database!$F278,1),database!$I278),J277))</f>
        <v/>
      </c>
    </row>
    <row r="279" spans="6:10" x14ac:dyDescent="0.25">
      <c r="F279" s="8" t="str">
        <f>IF(OR(database!$B279="",database!$C279=""),"",ROW()-ROW(database!$F$3))</f>
        <v/>
      </c>
      <c r="G279" s="8" t="str">
        <f ca="1">IF(OR(database!$B279="",database!$C279=""),"",COUNTIFS(OFFSET(database!$B$3,1,0,database!$F279,1),database!$B279))</f>
        <v/>
      </c>
      <c r="H279" s="8" t="str">
        <f ca="1">IF(OR(database!$B279="",database!$C279=""),"",IF(database!$G279=1,COUNTIFS(OFFSET(database!$G$3,1,0,database!$F279,1),database!$G279),H278))</f>
        <v/>
      </c>
      <c r="I279" s="8" t="str">
        <f ca="1">IF(OR(database!$B279="",database!$C279=""),"",COUNTIFS(OFFSET(database!$B$3,1,0,database!$F279,1),database!$B279,OFFSET(database!$C$3,1,0,database!$F279,1),database!$C279))</f>
        <v/>
      </c>
      <c r="J279" s="8" t="str">
        <f ca="1">IF(OR(database!$B279="",database!$C279=""),"",IF(database!$I279=1,COUNTIFS(OFFSET(database!$I$3,1,0,database!$F279,1),database!$I279),J278))</f>
        <v/>
      </c>
    </row>
    <row r="280" spans="6:10" x14ac:dyDescent="0.25">
      <c r="F280" s="8" t="str">
        <f>IF(OR(database!$B280="",database!$C280=""),"",ROW()-ROW(database!$F$3))</f>
        <v/>
      </c>
      <c r="G280" s="8" t="str">
        <f ca="1">IF(OR(database!$B280="",database!$C280=""),"",COUNTIFS(OFFSET(database!$B$3,1,0,database!$F280,1),database!$B280))</f>
        <v/>
      </c>
      <c r="H280" s="8" t="str">
        <f ca="1">IF(OR(database!$B280="",database!$C280=""),"",IF(database!$G280=1,COUNTIFS(OFFSET(database!$G$3,1,0,database!$F280,1),database!$G280),H279))</f>
        <v/>
      </c>
      <c r="I280" s="8" t="str">
        <f ca="1">IF(OR(database!$B280="",database!$C280=""),"",COUNTIFS(OFFSET(database!$B$3,1,0,database!$F280,1),database!$B280,OFFSET(database!$C$3,1,0,database!$F280,1),database!$C280))</f>
        <v/>
      </c>
      <c r="J280" s="8" t="str">
        <f ca="1">IF(OR(database!$B280="",database!$C280=""),"",IF(database!$I280=1,COUNTIFS(OFFSET(database!$I$3,1,0,database!$F280,1),database!$I280),J279))</f>
        <v/>
      </c>
    </row>
    <row r="281" spans="6:10" x14ac:dyDescent="0.25">
      <c r="F281" s="8" t="str">
        <f>IF(OR(database!$B281="",database!$C281=""),"",ROW()-ROW(database!$F$3))</f>
        <v/>
      </c>
      <c r="G281" s="8" t="str">
        <f ca="1">IF(OR(database!$B281="",database!$C281=""),"",COUNTIFS(OFFSET(database!$B$3,1,0,database!$F281,1),database!$B281))</f>
        <v/>
      </c>
      <c r="H281" s="8" t="str">
        <f ca="1">IF(OR(database!$B281="",database!$C281=""),"",IF(database!$G281=1,COUNTIFS(OFFSET(database!$G$3,1,0,database!$F281,1),database!$G281),H280))</f>
        <v/>
      </c>
      <c r="I281" s="8" t="str">
        <f ca="1">IF(OR(database!$B281="",database!$C281=""),"",COUNTIFS(OFFSET(database!$B$3,1,0,database!$F281,1),database!$B281,OFFSET(database!$C$3,1,0,database!$F281,1),database!$C281))</f>
        <v/>
      </c>
      <c r="J281" s="8" t="str">
        <f ca="1">IF(OR(database!$B281="",database!$C281=""),"",IF(database!$I281=1,COUNTIFS(OFFSET(database!$I$3,1,0,database!$F281,1),database!$I281),J280))</f>
        <v/>
      </c>
    </row>
    <row r="282" spans="6:10" x14ac:dyDescent="0.25">
      <c r="F282" s="8" t="str">
        <f>IF(OR(database!$B282="",database!$C282=""),"",ROW()-ROW(database!$F$3))</f>
        <v/>
      </c>
      <c r="G282" s="8" t="str">
        <f ca="1">IF(OR(database!$B282="",database!$C282=""),"",COUNTIFS(OFFSET(database!$B$3,1,0,database!$F282,1),database!$B282))</f>
        <v/>
      </c>
      <c r="H282" s="8" t="str">
        <f ca="1">IF(OR(database!$B282="",database!$C282=""),"",IF(database!$G282=1,COUNTIFS(OFFSET(database!$G$3,1,0,database!$F282,1),database!$G282),H281))</f>
        <v/>
      </c>
      <c r="I282" s="8" t="str">
        <f ca="1">IF(OR(database!$B282="",database!$C282=""),"",COUNTIFS(OFFSET(database!$B$3,1,0,database!$F282,1),database!$B282,OFFSET(database!$C$3,1,0,database!$F282,1),database!$C282))</f>
        <v/>
      </c>
      <c r="J282" s="8" t="str">
        <f ca="1">IF(OR(database!$B282="",database!$C282=""),"",IF(database!$I282=1,COUNTIFS(OFFSET(database!$I$3,1,0,database!$F282,1),database!$I282),J281))</f>
        <v/>
      </c>
    </row>
    <row r="283" spans="6:10" x14ac:dyDescent="0.25">
      <c r="F283" s="8" t="str">
        <f>IF(OR(database!$B283="",database!$C283=""),"",ROW()-ROW(database!$F$3))</f>
        <v/>
      </c>
      <c r="G283" s="8" t="str">
        <f ca="1">IF(OR(database!$B283="",database!$C283=""),"",COUNTIFS(OFFSET(database!$B$3,1,0,database!$F283,1),database!$B283))</f>
        <v/>
      </c>
      <c r="H283" s="8" t="str">
        <f ca="1">IF(OR(database!$B283="",database!$C283=""),"",IF(database!$G283=1,COUNTIFS(OFFSET(database!$G$3,1,0,database!$F283,1),database!$G283),H282))</f>
        <v/>
      </c>
      <c r="I283" s="8" t="str">
        <f ca="1">IF(OR(database!$B283="",database!$C283=""),"",COUNTIFS(OFFSET(database!$B$3,1,0,database!$F283,1),database!$B283,OFFSET(database!$C$3,1,0,database!$F283,1),database!$C283))</f>
        <v/>
      </c>
      <c r="J283" s="8" t="str">
        <f ca="1">IF(OR(database!$B283="",database!$C283=""),"",IF(database!$I283=1,COUNTIFS(OFFSET(database!$I$3,1,0,database!$F283,1),database!$I283),J282))</f>
        <v/>
      </c>
    </row>
    <row r="284" spans="6:10" x14ac:dyDescent="0.25">
      <c r="F284" s="8" t="str">
        <f>IF(OR(database!$B284="",database!$C284=""),"",ROW()-ROW(database!$F$3))</f>
        <v/>
      </c>
      <c r="G284" s="8" t="str">
        <f ca="1">IF(OR(database!$B284="",database!$C284=""),"",COUNTIFS(OFFSET(database!$B$3,1,0,database!$F284,1),database!$B284))</f>
        <v/>
      </c>
      <c r="H284" s="8" t="str">
        <f ca="1">IF(OR(database!$B284="",database!$C284=""),"",IF(database!$G284=1,COUNTIFS(OFFSET(database!$G$3,1,0,database!$F284,1),database!$G284),H283))</f>
        <v/>
      </c>
      <c r="I284" s="8" t="str">
        <f ca="1">IF(OR(database!$B284="",database!$C284=""),"",COUNTIFS(OFFSET(database!$B$3,1,0,database!$F284,1),database!$B284,OFFSET(database!$C$3,1,0,database!$F284,1),database!$C284))</f>
        <v/>
      </c>
      <c r="J284" s="8" t="str">
        <f ca="1">IF(OR(database!$B284="",database!$C284=""),"",IF(database!$I284=1,COUNTIFS(OFFSET(database!$I$3,1,0,database!$F284,1),database!$I284),J283))</f>
        <v/>
      </c>
    </row>
    <row r="285" spans="6:10" x14ac:dyDescent="0.25">
      <c r="F285" s="8" t="str">
        <f>IF(OR(database!$B285="",database!$C285=""),"",ROW()-ROW(database!$F$3))</f>
        <v/>
      </c>
      <c r="G285" s="8" t="str">
        <f ca="1">IF(OR(database!$B285="",database!$C285=""),"",COUNTIFS(OFFSET(database!$B$3,1,0,database!$F285,1),database!$B285))</f>
        <v/>
      </c>
      <c r="H285" s="8" t="str">
        <f ca="1">IF(OR(database!$B285="",database!$C285=""),"",IF(database!$G285=1,COUNTIFS(OFFSET(database!$G$3,1,0,database!$F285,1),database!$G285),H284))</f>
        <v/>
      </c>
      <c r="I285" s="8" t="str">
        <f ca="1">IF(OR(database!$B285="",database!$C285=""),"",COUNTIFS(OFFSET(database!$B$3,1,0,database!$F285,1),database!$B285,OFFSET(database!$C$3,1,0,database!$F285,1),database!$C285))</f>
        <v/>
      </c>
      <c r="J285" s="8" t="str">
        <f ca="1">IF(OR(database!$B285="",database!$C285=""),"",IF(database!$I285=1,COUNTIFS(OFFSET(database!$I$3,1,0,database!$F285,1),database!$I285),J284))</f>
        <v/>
      </c>
    </row>
    <row r="286" spans="6:10" x14ac:dyDescent="0.25">
      <c r="F286" s="8" t="str">
        <f>IF(OR(database!$B286="",database!$C286=""),"",ROW()-ROW(database!$F$3))</f>
        <v/>
      </c>
      <c r="G286" s="8" t="str">
        <f ca="1">IF(OR(database!$B286="",database!$C286=""),"",COUNTIFS(OFFSET(database!$B$3,1,0,database!$F286,1),database!$B286))</f>
        <v/>
      </c>
      <c r="H286" s="8" t="str">
        <f ca="1">IF(OR(database!$B286="",database!$C286=""),"",IF(database!$G286=1,COUNTIFS(OFFSET(database!$G$3,1,0,database!$F286,1),database!$G286),H285))</f>
        <v/>
      </c>
      <c r="I286" s="8" t="str">
        <f ca="1">IF(OR(database!$B286="",database!$C286=""),"",COUNTIFS(OFFSET(database!$B$3,1,0,database!$F286,1),database!$B286,OFFSET(database!$C$3,1,0,database!$F286,1),database!$C286))</f>
        <v/>
      </c>
      <c r="J286" s="8" t="str">
        <f ca="1">IF(OR(database!$B286="",database!$C286=""),"",IF(database!$I286=1,COUNTIFS(OFFSET(database!$I$3,1,0,database!$F286,1),database!$I286),J285))</f>
        <v/>
      </c>
    </row>
    <row r="287" spans="6:10" x14ac:dyDescent="0.25">
      <c r="F287" s="8" t="str">
        <f>IF(OR(database!$B287="",database!$C287=""),"",ROW()-ROW(database!$F$3))</f>
        <v/>
      </c>
      <c r="G287" s="8" t="str">
        <f ca="1">IF(OR(database!$B287="",database!$C287=""),"",COUNTIFS(OFFSET(database!$B$3,1,0,database!$F287,1),database!$B287))</f>
        <v/>
      </c>
      <c r="H287" s="8" t="str">
        <f ca="1">IF(OR(database!$B287="",database!$C287=""),"",IF(database!$G287=1,COUNTIFS(OFFSET(database!$G$3,1,0,database!$F287,1),database!$G287),H286))</f>
        <v/>
      </c>
      <c r="I287" s="8" t="str">
        <f ca="1">IF(OR(database!$B287="",database!$C287=""),"",COUNTIFS(OFFSET(database!$B$3,1,0,database!$F287,1),database!$B287,OFFSET(database!$C$3,1,0,database!$F287,1),database!$C287))</f>
        <v/>
      </c>
      <c r="J287" s="8" t="str">
        <f ca="1">IF(OR(database!$B287="",database!$C287=""),"",IF(database!$I287=1,COUNTIFS(OFFSET(database!$I$3,1,0,database!$F287,1),database!$I287),J286))</f>
        <v/>
      </c>
    </row>
    <row r="288" spans="6:10" x14ac:dyDescent="0.25">
      <c r="F288" s="8" t="str">
        <f>IF(OR(database!$B288="",database!$C288=""),"",ROW()-ROW(database!$F$3))</f>
        <v/>
      </c>
      <c r="G288" s="8" t="str">
        <f ca="1">IF(OR(database!$B288="",database!$C288=""),"",COUNTIFS(OFFSET(database!$B$3,1,0,database!$F288,1),database!$B288))</f>
        <v/>
      </c>
      <c r="H288" s="8" t="str">
        <f ca="1">IF(OR(database!$B288="",database!$C288=""),"",IF(database!$G288=1,COUNTIFS(OFFSET(database!$G$3,1,0,database!$F288,1),database!$G288),H287))</f>
        <v/>
      </c>
      <c r="I288" s="8" t="str">
        <f ca="1">IF(OR(database!$B288="",database!$C288=""),"",COUNTIFS(OFFSET(database!$B$3,1,0,database!$F288,1),database!$B288,OFFSET(database!$C$3,1,0,database!$F288,1),database!$C288))</f>
        <v/>
      </c>
      <c r="J288" s="8" t="str">
        <f ca="1">IF(OR(database!$B288="",database!$C288=""),"",IF(database!$I288=1,COUNTIFS(OFFSET(database!$I$3,1,0,database!$F288,1),database!$I288),J287))</f>
        <v/>
      </c>
    </row>
    <row r="289" spans="6:10" x14ac:dyDescent="0.25">
      <c r="F289" s="8" t="str">
        <f>IF(OR(database!$B289="",database!$C289=""),"",ROW()-ROW(database!$F$3))</f>
        <v/>
      </c>
      <c r="G289" s="8" t="str">
        <f ca="1">IF(OR(database!$B289="",database!$C289=""),"",COUNTIFS(OFFSET(database!$B$3,1,0,database!$F289,1),database!$B289))</f>
        <v/>
      </c>
      <c r="H289" s="8" t="str">
        <f ca="1">IF(OR(database!$B289="",database!$C289=""),"",IF(database!$G289=1,COUNTIFS(OFFSET(database!$G$3,1,0,database!$F289,1),database!$G289),H288))</f>
        <v/>
      </c>
      <c r="I289" s="8" t="str">
        <f ca="1">IF(OR(database!$B289="",database!$C289=""),"",COUNTIFS(OFFSET(database!$B$3,1,0,database!$F289,1),database!$B289,OFFSET(database!$C$3,1,0,database!$F289,1),database!$C289))</f>
        <v/>
      </c>
      <c r="J289" s="8" t="str">
        <f ca="1">IF(OR(database!$B289="",database!$C289=""),"",IF(database!$I289=1,COUNTIFS(OFFSET(database!$I$3,1,0,database!$F289,1),database!$I289),J288))</f>
        <v/>
      </c>
    </row>
    <row r="290" spans="6:10" x14ac:dyDescent="0.25">
      <c r="F290" s="8" t="str">
        <f>IF(OR(database!$B290="",database!$C290=""),"",ROW()-ROW(database!$F$3))</f>
        <v/>
      </c>
      <c r="G290" s="8" t="str">
        <f ca="1">IF(OR(database!$B290="",database!$C290=""),"",COUNTIFS(OFFSET(database!$B$3,1,0,database!$F290,1),database!$B290))</f>
        <v/>
      </c>
      <c r="H290" s="8" t="str">
        <f ca="1">IF(OR(database!$B290="",database!$C290=""),"",IF(database!$G290=1,COUNTIFS(OFFSET(database!$G$3,1,0,database!$F290,1),database!$G290),H289))</f>
        <v/>
      </c>
      <c r="I290" s="8" t="str">
        <f ca="1">IF(OR(database!$B290="",database!$C290=""),"",COUNTIFS(OFFSET(database!$B$3,1,0,database!$F290,1),database!$B290,OFFSET(database!$C$3,1,0,database!$F290,1),database!$C290))</f>
        <v/>
      </c>
      <c r="J290" s="8" t="str">
        <f ca="1">IF(OR(database!$B290="",database!$C290=""),"",IF(database!$I290=1,COUNTIFS(OFFSET(database!$I$3,1,0,database!$F290,1),database!$I290),J289))</f>
        <v/>
      </c>
    </row>
    <row r="291" spans="6:10" x14ac:dyDescent="0.25">
      <c r="F291" s="8" t="str">
        <f>IF(OR(database!$B291="",database!$C291=""),"",ROW()-ROW(database!$F$3))</f>
        <v/>
      </c>
      <c r="G291" s="8" t="str">
        <f ca="1">IF(OR(database!$B291="",database!$C291=""),"",COUNTIFS(OFFSET(database!$B$3,1,0,database!$F291,1),database!$B291))</f>
        <v/>
      </c>
      <c r="H291" s="8" t="str">
        <f ca="1">IF(OR(database!$B291="",database!$C291=""),"",IF(database!$G291=1,COUNTIFS(OFFSET(database!$G$3,1,0,database!$F291,1),database!$G291),H290))</f>
        <v/>
      </c>
      <c r="I291" s="8" t="str">
        <f ca="1">IF(OR(database!$B291="",database!$C291=""),"",COUNTIFS(OFFSET(database!$B$3,1,0,database!$F291,1),database!$B291,OFFSET(database!$C$3,1,0,database!$F291,1),database!$C291))</f>
        <v/>
      </c>
      <c r="J291" s="8" t="str">
        <f ca="1">IF(OR(database!$B291="",database!$C291=""),"",IF(database!$I291=1,COUNTIFS(OFFSET(database!$I$3,1,0,database!$F291,1),database!$I291),J290))</f>
        <v/>
      </c>
    </row>
    <row r="292" spans="6:10" x14ac:dyDescent="0.25">
      <c r="F292" s="8" t="str">
        <f>IF(OR(database!$B292="",database!$C292=""),"",ROW()-ROW(database!$F$3))</f>
        <v/>
      </c>
      <c r="G292" s="8" t="str">
        <f ca="1">IF(OR(database!$B292="",database!$C292=""),"",COUNTIFS(OFFSET(database!$B$3,1,0,database!$F292,1),database!$B292))</f>
        <v/>
      </c>
      <c r="H292" s="8" t="str">
        <f ca="1">IF(OR(database!$B292="",database!$C292=""),"",IF(database!$G292=1,COUNTIFS(OFFSET(database!$G$3,1,0,database!$F292,1),database!$G292),H291))</f>
        <v/>
      </c>
      <c r="I292" s="8" t="str">
        <f ca="1">IF(OR(database!$B292="",database!$C292=""),"",COUNTIFS(OFFSET(database!$B$3,1,0,database!$F292,1),database!$B292,OFFSET(database!$C$3,1,0,database!$F292,1),database!$C292))</f>
        <v/>
      </c>
      <c r="J292" s="8" t="str">
        <f ca="1">IF(OR(database!$B292="",database!$C292=""),"",IF(database!$I292=1,COUNTIFS(OFFSET(database!$I$3,1,0,database!$F292,1),database!$I292),J291))</f>
        <v/>
      </c>
    </row>
    <row r="293" spans="6:10" x14ac:dyDescent="0.25">
      <c r="F293" s="8" t="str">
        <f>IF(OR(database!$B293="",database!$C293=""),"",ROW()-ROW(database!$F$3))</f>
        <v/>
      </c>
      <c r="G293" s="8" t="str">
        <f ca="1">IF(OR(database!$B293="",database!$C293=""),"",COUNTIFS(OFFSET(database!$B$3,1,0,database!$F293,1),database!$B293))</f>
        <v/>
      </c>
      <c r="H293" s="8" t="str">
        <f ca="1">IF(OR(database!$B293="",database!$C293=""),"",IF(database!$G293=1,COUNTIFS(OFFSET(database!$G$3,1,0,database!$F293,1),database!$G293),H292))</f>
        <v/>
      </c>
      <c r="I293" s="8" t="str">
        <f ca="1">IF(OR(database!$B293="",database!$C293=""),"",COUNTIFS(OFFSET(database!$B$3,1,0,database!$F293,1),database!$B293,OFFSET(database!$C$3,1,0,database!$F293,1),database!$C293))</f>
        <v/>
      </c>
      <c r="J293" s="8" t="str">
        <f ca="1">IF(OR(database!$B293="",database!$C293=""),"",IF(database!$I293=1,COUNTIFS(OFFSET(database!$I$3,1,0,database!$F293,1),database!$I293),J292))</f>
        <v/>
      </c>
    </row>
    <row r="294" spans="6:10" x14ac:dyDescent="0.25">
      <c r="F294" s="8" t="str">
        <f>IF(OR(database!$B294="",database!$C294=""),"",ROW()-ROW(database!$F$3))</f>
        <v/>
      </c>
      <c r="G294" s="8" t="str">
        <f ca="1">IF(OR(database!$B294="",database!$C294=""),"",COUNTIFS(OFFSET(database!$B$3,1,0,database!$F294,1),database!$B294))</f>
        <v/>
      </c>
      <c r="H294" s="8" t="str">
        <f ca="1">IF(OR(database!$B294="",database!$C294=""),"",IF(database!$G294=1,COUNTIFS(OFFSET(database!$G$3,1,0,database!$F294,1),database!$G294),H293))</f>
        <v/>
      </c>
      <c r="I294" s="8" t="str">
        <f ca="1">IF(OR(database!$B294="",database!$C294=""),"",COUNTIFS(OFFSET(database!$B$3,1,0,database!$F294,1),database!$B294,OFFSET(database!$C$3,1,0,database!$F294,1),database!$C294))</f>
        <v/>
      </c>
      <c r="J294" s="8" t="str">
        <f ca="1">IF(OR(database!$B294="",database!$C294=""),"",IF(database!$I294=1,COUNTIFS(OFFSET(database!$I$3,1,0,database!$F294,1),database!$I294),J293))</f>
        <v/>
      </c>
    </row>
    <row r="295" spans="6:10" x14ac:dyDescent="0.25">
      <c r="F295" s="8" t="str">
        <f>IF(OR(database!$B295="",database!$C295=""),"",ROW()-ROW(database!$F$3))</f>
        <v/>
      </c>
      <c r="G295" s="8" t="str">
        <f ca="1">IF(OR(database!$B295="",database!$C295=""),"",COUNTIFS(OFFSET(database!$B$3,1,0,database!$F295,1),database!$B295))</f>
        <v/>
      </c>
      <c r="H295" s="8" t="str">
        <f ca="1">IF(OR(database!$B295="",database!$C295=""),"",IF(database!$G295=1,COUNTIFS(OFFSET(database!$G$3,1,0,database!$F295,1),database!$G295),H294))</f>
        <v/>
      </c>
      <c r="I295" s="8" t="str">
        <f ca="1">IF(OR(database!$B295="",database!$C295=""),"",COUNTIFS(OFFSET(database!$B$3,1,0,database!$F295,1),database!$B295,OFFSET(database!$C$3,1,0,database!$F295,1),database!$C295))</f>
        <v/>
      </c>
      <c r="J295" s="8" t="str">
        <f ca="1">IF(OR(database!$B295="",database!$C295=""),"",IF(database!$I295=1,COUNTIFS(OFFSET(database!$I$3,1,0,database!$F295,1),database!$I295),J294))</f>
        <v/>
      </c>
    </row>
    <row r="296" spans="6:10" x14ac:dyDescent="0.25">
      <c r="F296" s="8" t="str">
        <f>IF(OR(database!$B296="",database!$C296=""),"",ROW()-ROW(database!$F$3))</f>
        <v/>
      </c>
      <c r="G296" s="8" t="str">
        <f ca="1">IF(OR(database!$B296="",database!$C296=""),"",COUNTIFS(OFFSET(database!$B$3,1,0,database!$F296,1),database!$B296))</f>
        <v/>
      </c>
      <c r="H296" s="8" t="str">
        <f ca="1">IF(OR(database!$B296="",database!$C296=""),"",IF(database!$G296=1,COUNTIFS(OFFSET(database!$G$3,1,0,database!$F296,1),database!$G296),H295))</f>
        <v/>
      </c>
      <c r="I296" s="8" t="str">
        <f ca="1">IF(OR(database!$B296="",database!$C296=""),"",COUNTIFS(OFFSET(database!$B$3,1,0,database!$F296,1),database!$B296,OFFSET(database!$C$3,1,0,database!$F296,1),database!$C296))</f>
        <v/>
      </c>
      <c r="J296" s="8" t="str">
        <f ca="1">IF(OR(database!$B296="",database!$C296=""),"",IF(database!$I296=1,COUNTIFS(OFFSET(database!$I$3,1,0,database!$F296,1),database!$I296),J295))</f>
        <v/>
      </c>
    </row>
    <row r="297" spans="6:10" x14ac:dyDescent="0.25">
      <c r="F297" s="8" t="str">
        <f>IF(OR(database!$B297="",database!$C297=""),"",ROW()-ROW(database!$F$3))</f>
        <v/>
      </c>
      <c r="G297" s="8" t="str">
        <f ca="1">IF(OR(database!$B297="",database!$C297=""),"",COUNTIFS(OFFSET(database!$B$3,1,0,database!$F297,1),database!$B297))</f>
        <v/>
      </c>
      <c r="H297" s="8" t="str">
        <f ca="1">IF(OR(database!$B297="",database!$C297=""),"",IF(database!$G297=1,COUNTIFS(OFFSET(database!$G$3,1,0,database!$F297,1),database!$G297),H296))</f>
        <v/>
      </c>
      <c r="I297" s="8" t="str">
        <f ca="1">IF(OR(database!$B297="",database!$C297=""),"",COUNTIFS(OFFSET(database!$B$3,1,0,database!$F297,1),database!$B297,OFFSET(database!$C$3,1,0,database!$F297,1),database!$C297))</f>
        <v/>
      </c>
      <c r="J297" s="8" t="str">
        <f ca="1">IF(OR(database!$B297="",database!$C297=""),"",IF(database!$I297=1,COUNTIFS(OFFSET(database!$I$3,1,0,database!$F297,1),database!$I297),J296))</f>
        <v/>
      </c>
    </row>
    <row r="298" spans="6:10" x14ac:dyDescent="0.25">
      <c r="F298" s="8" t="str">
        <f>IF(OR(database!$B298="",database!$C298=""),"",ROW()-ROW(database!$F$3))</f>
        <v/>
      </c>
      <c r="G298" s="8" t="str">
        <f ca="1">IF(OR(database!$B298="",database!$C298=""),"",COUNTIFS(OFFSET(database!$B$3,1,0,database!$F298,1),database!$B298))</f>
        <v/>
      </c>
      <c r="H298" s="8" t="str">
        <f ca="1">IF(OR(database!$B298="",database!$C298=""),"",IF(database!$G298=1,COUNTIFS(OFFSET(database!$G$3,1,0,database!$F298,1),database!$G298),H297))</f>
        <v/>
      </c>
      <c r="I298" s="8" t="str">
        <f ca="1">IF(OR(database!$B298="",database!$C298=""),"",COUNTIFS(OFFSET(database!$B$3,1,0,database!$F298,1),database!$B298,OFFSET(database!$C$3,1,0,database!$F298,1),database!$C298))</f>
        <v/>
      </c>
      <c r="J298" s="8" t="str">
        <f ca="1">IF(OR(database!$B298="",database!$C298=""),"",IF(database!$I298=1,COUNTIFS(OFFSET(database!$I$3,1,0,database!$F298,1),database!$I298),J297))</f>
        <v/>
      </c>
    </row>
    <row r="299" spans="6:10" x14ac:dyDescent="0.25">
      <c r="F299" s="8" t="str">
        <f>IF(OR(database!$B299="",database!$C299=""),"",ROW()-ROW(database!$F$3))</f>
        <v/>
      </c>
      <c r="G299" s="8" t="str">
        <f ca="1">IF(OR(database!$B299="",database!$C299=""),"",COUNTIFS(OFFSET(database!$B$3,1,0,database!$F299,1),database!$B299))</f>
        <v/>
      </c>
      <c r="H299" s="8" t="str">
        <f ca="1">IF(OR(database!$B299="",database!$C299=""),"",IF(database!$G299=1,COUNTIFS(OFFSET(database!$G$3,1,0,database!$F299,1),database!$G299),H298))</f>
        <v/>
      </c>
      <c r="I299" s="8" t="str">
        <f ca="1">IF(OR(database!$B299="",database!$C299=""),"",COUNTIFS(OFFSET(database!$B$3,1,0,database!$F299,1),database!$B299,OFFSET(database!$C$3,1,0,database!$F299,1),database!$C299))</f>
        <v/>
      </c>
      <c r="J299" s="8" t="str">
        <f ca="1">IF(OR(database!$B299="",database!$C299=""),"",IF(database!$I299=1,COUNTIFS(OFFSET(database!$I$3,1,0,database!$F299,1),database!$I299),J298))</f>
        <v/>
      </c>
    </row>
    <row r="300" spans="6:10" x14ac:dyDescent="0.25">
      <c r="F300" s="8" t="str">
        <f>IF(OR(database!$B300="",database!$C300=""),"",ROW()-ROW(database!$F$3))</f>
        <v/>
      </c>
      <c r="G300" s="8" t="str">
        <f ca="1">IF(OR(database!$B300="",database!$C300=""),"",COUNTIFS(OFFSET(database!$B$3,1,0,database!$F300,1),database!$B300))</f>
        <v/>
      </c>
      <c r="H300" s="8" t="str">
        <f ca="1">IF(OR(database!$B300="",database!$C300=""),"",IF(database!$G300=1,COUNTIFS(OFFSET(database!$G$3,1,0,database!$F300,1),database!$G300),H299))</f>
        <v/>
      </c>
      <c r="I300" s="8" t="str">
        <f ca="1">IF(OR(database!$B300="",database!$C300=""),"",COUNTIFS(OFFSET(database!$B$3,1,0,database!$F300,1),database!$B300,OFFSET(database!$C$3,1,0,database!$F300,1),database!$C300))</f>
        <v/>
      </c>
      <c r="J300" s="8" t="str">
        <f ca="1">IF(OR(database!$B300="",database!$C300=""),"",IF(database!$I300=1,COUNTIFS(OFFSET(database!$I$3,1,0,database!$F300,1),database!$I300),J299))</f>
        <v/>
      </c>
    </row>
    <row r="301" spans="6:10" x14ac:dyDescent="0.25">
      <c r="F301" s="8" t="str">
        <f>IF(OR(database!$B301="",database!$C301=""),"",ROW()-ROW(database!$F$3))</f>
        <v/>
      </c>
      <c r="G301" s="8" t="str">
        <f ca="1">IF(OR(database!$B301="",database!$C301=""),"",COUNTIFS(OFFSET(database!$B$3,1,0,database!$F301,1),database!$B301))</f>
        <v/>
      </c>
      <c r="H301" s="8" t="str">
        <f ca="1">IF(OR(database!$B301="",database!$C301=""),"",IF(database!$G301=1,COUNTIFS(OFFSET(database!$G$3,1,0,database!$F301,1),database!$G301),H300))</f>
        <v/>
      </c>
      <c r="I301" s="8" t="str">
        <f ca="1">IF(OR(database!$B301="",database!$C301=""),"",COUNTIFS(OFFSET(database!$B$3,1,0,database!$F301,1),database!$B301,OFFSET(database!$C$3,1,0,database!$F301,1),database!$C301))</f>
        <v/>
      </c>
      <c r="J301" s="8" t="str">
        <f ca="1">IF(OR(database!$B301="",database!$C301=""),"",IF(database!$I301=1,COUNTIFS(OFFSET(database!$I$3,1,0,database!$F301,1),database!$I301),J300))</f>
        <v/>
      </c>
    </row>
    <row r="302" spans="6:10" x14ac:dyDescent="0.25">
      <c r="F302" s="8" t="str">
        <f>IF(OR(database!$B302="",database!$C302=""),"",ROW()-ROW(database!$F$3))</f>
        <v/>
      </c>
      <c r="G302" s="8" t="str">
        <f ca="1">IF(OR(database!$B302="",database!$C302=""),"",COUNTIFS(OFFSET(database!$B$3,1,0,database!$F302,1),database!$B302))</f>
        <v/>
      </c>
      <c r="H302" s="8" t="str">
        <f ca="1">IF(OR(database!$B302="",database!$C302=""),"",IF(database!$G302=1,COUNTIFS(OFFSET(database!$G$3,1,0,database!$F302,1),database!$G302),H301))</f>
        <v/>
      </c>
      <c r="I302" s="8" t="str">
        <f ca="1">IF(OR(database!$B302="",database!$C302=""),"",COUNTIFS(OFFSET(database!$B$3,1,0,database!$F302,1),database!$B302,OFFSET(database!$C$3,1,0,database!$F302,1),database!$C302))</f>
        <v/>
      </c>
      <c r="J302" s="8" t="str">
        <f ca="1">IF(OR(database!$B302="",database!$C302=""),"",IF(database!$I302=1,COUNTIFS(OFFSET(database!$I$3,1,0,database!$F302,1),database!$I302),J301))</f>
        <v/>
      </c>
    </row>
    <row r="303" spans="6:10" x14ac:dyDescent="0.25">
      <c r="F303" s="8" t="str">
        <f>IF(OR(database!$B303="",database!$C303=""),"",ROW()-ROW(database!$F$3))</f>
        <v/>
      </c>
      <c r="G303" s="8" t="str">
        <f ca="1">IF(OR(database!$B303="",database!$C303=""),"",COUNTIFS(OFFSET(database!$B$3,1,0,database!$F303,1),database!$B303))</f>
        <v/>
      </c>
      <c r="H303" s="8" t="str">
        <f ca="1">IF(OR(database!$B303="",database!$C303=""),"",IF(database!$G303=1,COUNTIFS(OFFSET(database!$G$3,1,0,database!$F303,1),database!$G303),H302))</f>
        <v/>
      </c>
      <c r="I303" s="8" t="str">
        <f ca="1">IF(OR(database!$B303="",database!$C303=""),"",COUNTIFS(OFFSET(database!$B$3,1,0,database!$F303,1),database!$B303,OFFSET(database!$C$3,1,0,database!$F303,1),database!$C303))</f>
        <v/>
      </c>
      <c r="J303" s="8" t="str">
        <f ca="1">IF(OR(database!$B303="",database!$C303=""),"",IF(database!$I303=1,COUNTIFS(OFFSET(database!$I$3,1,0,database!$F303,1),database!$I303),J302))</f>
        <v/>
      </c>
    </row>
    <row r="304" spans="6:10" x14ac:dyDescent="0.25">
      <c r="F304" s="8" t="str">
        <f>IF(OR(database!$B304="",database!$C304=""),"",ROW()-ROW(database!$F$3))</f>
        <v/>
      </c>
      <c r="G304" s="8" t="str">
        <f ca="1">IF(OR(database!$B304="",database!$C304=""),"",COUNTIFS(OFFSET(database!$B$3,1,0,database!$F304,1),database!$B304))</f>
        <v/>
      </c>
      <c r="H304" s="8" t="str">
        <f ca="1">IF(OR(database!$B304="",database!$C304=""),"",IF(database!$G304=1,COUNTIFS(OFFSET(database!$G$3,1,0,database!$F304,1),database!$G304),H303))</f>
        <v/>
      </c>
      <c r="I304" s="8" t="str">
        <f ca="1">IF(OR(database!$B304="",database!$C304=""),"",COUNTIFS(OFFSET(database!$B$3,1,0,database!$F304,1),database!$B304,OFFSET(database!$C$3,1,0,database!$F304,1),database!$C304))</f>
        <v/>
      </c>
      <c r="J304" s="8" t="str">
        <f ca="1">IF(OR(database!$B304="",database!$C304=""),"",IF(database!$I304=1,COUNTIFS(OFFSET(database!$I$3,1,0,database!$F304,1),database!$I304),J303))</f>
        <v/>
      </c>
    </row>
    <row r="305" spans="6:10" x14ac:dyDescent="0.25">
      <c r="F305" s="8" t="str">
        <f>IF(OR(database!$B305="",database!$C305=""),"",ROW()-ROW(database!$F$3))</f>
        <v/>
      </c>
      <c r="G305" s="8" t="str">
        <f ca="1">IF(OR(database!$B305="",database!$C305=""),"",COUNTIFS(OFFSET(database!$B$3,1,0,database!$F305,1),database!$B305))</f>
        <v/>
      </c>
      <c r="H305" s="8" t="str">
        <f ca="1">IF(OR(database!$B305="",database!$C305=""),"",IF(database!$G305=1,COUNTIFS(OFFSET(database!$G$3,1,0,database!$F305,1),database!$G305),H304))</f>
        <v/>
      </c>
      <c r="I305" s="8" t="str">
        <f ca="1">IF(OR(database!$B305="",database!$C305=""),"",COUNTIFS(OFFSET(database!$B$3,1,0,database!$F305,1),database!$B305,OFFSET(database!$C$3,1,0,database!$F305,1),database!$C305))</f>
        <v/>
      </c>
      <c r="J305" s="8" t="str">
        <f ca="1">IF(OR(database!$B305="",database!$C305=""),"",IF(database!$I305=1,COUNTIFS(OFFSET(database!$I$3,1,0,database!$F305,1),database!$I305),J304))</f>
        <v/>
      </c>
    </row>
    <row r="306" spans="6:10" x14ac:dyDescent="0.25">
      <c r="F306" s="8" t="str">
        <f>IF(OR(database!$B306="",database!$C306=""),"",ROW()-ROW(database!$F$3))</f>
        <v/>
      </c>
      <c r="G306" s="8" t="str">
        <f ca="1">IF(OR(database!$B306="",database!$C306=""),"",COUNTIFS(OFFSET(database!$B$3,1,0,database!$F306,1),database!$B306))</f>
        <v/>
      </c>
      <c r="H306" s="8" t="str">
        <f ca="1">IF(OR(database!$B306="",database!$C306=""),"",IF(database!$G306=1,COUNTIFS(OFFSET(database!$G$3,1,0,database!$F306,1),database!$G306),H305))</f>
        <v/>
      </c>
      <c r="I306" s="8" t="str">
        <f ca="1">IF(OR(database!$B306="",database!$C306=""),"",COUNTIFS(OFFSET(database!$B$3,1,0,database!$F306,1),database!$B306,OFFSET(database!$C$3,1,0,database!$F306,1),database!$C306))</f>
        <v/>
      </c>
      <c r="J306" s="8" t="str">
        <f ca="1">IF(OR(database!$B306="",database!$C306=""),"",IF(database!$I306=1,COUNTIFS(OFFSET(database!$I$3,1,0,database!$F306,1),database!$I306),J305))</f>
        <v/>
      </c>
    </row>
    <row r="307" spans="6:10" x14ac:dyDescent="0.25">
      <c r="F307" s="8" t="str">
        <f>IF(OR(database!$B307="",database!$C307=""),"",ROW()-ROW(database!$F$3))</f>
        <v/>
      </c>
      <c r="G307" s="8" t="str">
        <f ca="1">IF(OR(database!$B307="",database!$C307=""),"",COUNTIFS(OFFSET(database!$B$3,1,0,database!$F307,1),database!$B307))</f>
        <v/>
      </c>
      <c r="H307" s="8" t="str">
        <f ca="1">IF(OR(database!$B307="",database!$C307=""),"",IF(database!$G307=1,COUNTIFS(OFFSET(database!$G$3,1,0,database!$F307,1),database!$G307),H306))</f>
        <v/>
      </c>
      <c r="I307" s="8" t="str">
        <f ca="1">IF(OR(database!$B307="",database!$C307=""),"",COUNTIFS(OFFSET(database!$B$3,1,0,database!$F307,1),database!$B307,OFFSET(database!$C$3,1,0,database!$F307,1),database!$C307))</f>
        <v/>
      </c>
      <c r="J307" s="8" t="str">
        <f ca="1">IF(OR(database!$B307="",database!$C307=""),"",IF(database!$I307=1,COUNTIFS(OFFSET(database!$I$3,1,0,database!$F307,1),database!$I307),J306))</f>
        <v/>
      </c>
    </row>
    <row r="308" spans="6:10" x14ac:dyDescent="0.25">
      <c r="F308" s="8" t="str">
        <f>IF(OR(database!$B308="",database!$C308=""),"",ROW()-ROW(database!$F$3))</f>
        <v/>
      </c>
      <c r="G308" s="8" t="str">
        <f ca="1">IF(OR(database!$B308="",database!$C308=""),"",COUNTIFS(OFFSET(database!$B$3,1,0,database!$F308,1),database!$B308))</f>
        <v/>
      </c>
      <c r="H308" s="8" t="str">
        <f ca="1">IF(OR(database!$B308="",database!$C308=""),"",IF(database!$G308=1,COUNTIFS(OFFSET(database!$G$3,1,0,database!$F308,1),database!$G308),H307))</f>
        <v/>
      </c>
      <c r="I308" s="8" t="str">
        <f ca="1">IF(OR(database!$B308="",database!$C308=""),"",COUNTIFS(OFFSET(database!$B$3,1,0,database!$F308,1),database!$B308,OFFSET(database!$C$3,1,0,database!$F308,1),database!$C308))</f>
        <v/>
      </c>
      <c r="J308" s="8" t="str">
        <f ca="1">IF(OR(database!$B308="",database!$C308=""),"",IF(database!$I308=1,COUNTIFS(OFFSET(database!$I$3,1,0,database!$F308,1),database!$I308),J307))</f>
        <v/>
      </c>
    </row>
    <row r="309" spans="6:10" x14ac:dyDescent="0.25">
      <c r="F309" s="8" t="str">
        <f>IF(OR(database!$B309="",database!$C309=""),"",ROW()-ROW(database!$F$3))</f>
        <v/>
      </c>
      <c r="G309" s="8" t="str">
        <f ca="1">IF(OR(database!$B309="",database!$C309=""),"",COUNTIFS(OFFSET(database!$B$3,1,0,database!$F309,1),database!$B309))</f>
        <v/>
      </c>
      <c r="H309" s="8" t="str">
        <f ca="1">IF(OR(database!$B309="",database!$C309=""),"",IF(database!$G309=1,COUNTIFS(OFFSET(database!$G$3,1,0,database!$F309,1),database!$G309),H308))</f>
        <v/>
      </c>
      <c r="I309" s="8" t="str">
        <f ca="1">IF(OR(database!$B309="",database!$C309=""),"",COUNTIFS(OFFSET(database!$B$3,1,0,database!$F309,1),database!$B309,OFFSET(database!$C$3,1,0,database!$F309,1),database!$C309))</f>
        <v/>
      </c>
      <c r="J309" s="8" t="str">
        <f ca="1">IF(OR(database!$B309="",database!$C309=""),"",IF(database!$I309=1,COUNTIFS(OFFSET(database!$I$3,1,0,database!$F309,1),database!$I309),J308))</f>
        <v/>
      </c>
    </row>
    <row r="310" spans="6:10" x14ac:dyDescent="0.25">
      <c r="F310" s="8" t="str">
        <f>IF(OR(database!$B310="",database!$C310=""),"",ROW()-ROW(database!$F$3))</f>
        <v/>
      </c>
      <c r="G310" s="8" t="str">
        <f ca="1">IF(OR(database!$B310="",database!$C310=""),"",COUNTIFS(OFFSET(database!$B$3,1,0,database!$F310,1),database!$B310))</f>
        <v/>
      </c>
      <c r="H310" s="8" t="str">
        <f ca="1">IF(OR(database!$B310="",database!$C310=""),"",IF(database!$G310=1,COUNTIFS(OFFSET(database!$G$3,1,0,database!$F310,1),database!$G310),H309))</f>
        <v/>
      </c>
      <c r="I310" s="8" t="str">
        <f ca="1">IF(OR(database!$B310="",database!$C310=""),"",COUNTIFS(OFFSET(database!$B$3,1,0,database!$F310,1),database!$B310,OFFSET(database!$C$3,1,0,database!$F310,1),database!$C310))</f>
        <v/>
      </c>
      <c r="J310" s="8" t="str">
        <f ca="1">IF(OR(database!$B310="",database!$C310=""),"",IF(database!$I310=1,COUNTIFS(OFFSET(database!$I$3,1,0,database!$F310,1),database!$I310),J309))</f>
        <v/>
      </c>
    </row>
    <row r="311" spans="6:10" x14ac:dyDescent="0.25">
      <c r="F311" s="8" t="str">
        <f>IF(OR(database!$B311="",database!$C311=""),"",ROW()-ROW(database!$F$3))</f>
        <v/>
      </c>
      <c r="G311" s="8" t="str">
        <f ca="1">IF(OR(database!$B311="",database!$C311=""),"",COUNTIFS(OFFSET(database!$B$3,1,0,database!$F311,1),database!$B311))</f>
        <v/>
      </c>
      <c r="H311" s="8" t="str">
        <f ca="1">IF(OR(database!$B311="",database!$C311=""),"",IF(database!$G311=1,COUNTIFS(OFFSET(database!$G$3,1,0,database!$F311,1),database!$G311),H310))</f>
        <v/>
      </c>
      <c r="I311" s="8" t="str">
        <f ca="1">IF(OR(database!$B311="",database!$C311=""),"",COUNTIFS(OFFSET(database!$B$3,1,0,database!$F311,1),database!$B311,OFFSET(database!$C$3,1,0,database!$F311,1),database!$C311))</f>
        <v/>
      </c>
      <c r="J311" s="8" t="str">
        <f ca="1">IF(OR(database!$B311="",database!$C311=""),"",IF(database!$I311=1,COUNTIFS(OFFSET(database!$I$3,1,0,database!$F311,1),database!$I311),J310))</f>
        <v/>
      </c>
    </row>
    <row r="312" spans="6:10" x14ac:dyDescent="0.25">
      <c r="F312" s="8" t="str">
        <f>IF(OR(database!$B312="",database!$C312=""),"",ROW()-ROW(database!$F$3))</f>
        <v/>
      </c>
      <c r="G312" s="8" t="str">
        <f ca="1">IF(OR(database!$B312="",database!$C312=""),"",COUNTIFS(OFFSET(database!$B$3,1,0,database!$F312,1),database!$B312))</f>
        <v/>
      </c>
      <c r="H312" s="8" t="str">
        <f ca="1">IF(OR(database!$B312="",database!$C312=""),"",IF(database!$G312=1,COUNTIFS(OFFSET(database!$G$3,1,0,database!$F312,1),database!$G312),H311))</f>
        <v/>
      </c>
      <c r="I312" s="8" t="str">
        <f ca="1">IF(OR(database!$B312="",database!$C312=""),"",COUNTIFS(OFFSET(database!$B$3,1,0,database!$F312,1),database!$B312,OFFSET(database!$C$3,1,0,database!$F312,1),database!$C312))</f>
        <v/>
      </c>
      <c r="J312" s="8" t="str">
        <f ca="1">IF(OR(database!$B312="",database!$C312=""),"",IF(database!$I312=1,COUNTIFS(OFFSET(database!$I$3,1,0,database!$F312,1),database!$I312),J311))</f>
        <v/>
      </c>
    </row>
    <row r="313" spans="6:10" x14ac:dyDescent="0.25">
      <c r="F313" s="8" t="str">
        <f>IF(OR(database!$B313="",database!$C313=""),"",ROW()-ROW(database!$F$3))</f>
        <v/>
      </c>
      <c r="G313" s="8" t="str">
        <f ca="1">IF(OR(database!$B313="",database!$C313=""),"",COUNTIFS(OFFSET(database!$B$3,1,0,database!$F313,1),database!$B313))</f>
        <v/>
      </c>
      <c r="H313" s="8" t="str">
        <f ca="1">IF(OR(database!$B313="",database!$C313=""),"",IF(database!$G313=1,COUNTIFS(OFFSET(database!$G$3,1,0,database!$F313,1),database!$G313),H312))</f>
        <v/>
      </c>
      <c r="I313" s="8" t="str">
        <f ca="1">IF(OR(database!$B313="",database!$C313=""),"",COUNTIFS(OFFSET(database!$B$3,1,0,database!$F313,1),database!$B313,OFFSET(database!$C$3,1,0,database!$F313,1),database!$C313))</f>
        <v/>
      </c>
      <c r="J313" s="8" t="str">
        <f ca="1">IF(OR(database!$B313="",database!$C313=""),"",IF(database!$I313=1,COUNTIFS(OFFSET(database!$I$3,1,0,database!$F313,1),database!$I313),J312))</f>
        <v/>
      </c>
    </row>
    <row r="314" spans="6:10" x14ac:dyDescent="0.25">
      <c r="F314" s="8" t="str">
        <f>IF(OR(database!$B314="",database!$C314=""),"",ROW()-ROW(database!$F$3))</f>
        <v/>
      </c>
      <c r="G314" s="8" t="str">
        <f ca="1">IF(OR(database!$B314="",database!$C314=""),"",COUNTIFS(OFFSET(database!$B$3,1,0,database!$F314,1),database!$B314))</f>
        <v/>
      </c>
      <c r="H314" s="8" t="str">
        <f ca="1">IF(OR(database!$B314="",database!$C314=""),"",IF(database!$G314=1,COUNTIFS(OFFSET(database!$G$3,1,0,database!$F314,1),database!$G314),H313))</f>
        <v/>
      </c>
      <c r="I314" s="8" t="str">
        <f ca="1">IF(OR(database!$B314="",database!$C314=""),"",COUNTIFS(OFFSET(database!$B$3,1,0,database!$F314,1),database!$B314,OFFSET(database!$C$3,1,0,database!$F314,1),database!$C314))</f>
        <v/>
      </c>
      <c r="J314" s="8" t="str">
        <f ca="1">IF(OR(database!$B314="",database!$C314=""),"",IF(database!$I314=1,COUNTIFS(OFFSET(database!$I$3,1,0,database!$F314,1),database!$I314),J313))</f>
        <v/>
      </c>
    </row>
    <row r="315" spans="6:10" x14ac:dyDescent="0.25">
      <c r="F315" s="8" t="str">
        <f>IF(OR(database!$B315="",database!$C315=""),"",ROW()-ROW(database!$F$3))</f>
        <v/>
      </c>
      <c r="G315" s="8" t="str">
        <f ca="1">IF(OR(database!$B315="",database!$C315=""),"",COUNTIFS(OFFSET(database!$B$3,1,0,database!$F315,1),database!$B315))</f>
        <v/>
      </c>
      <c r="H315" s="8" t="str">
        <f ca="1">IF(OR(database!$B315="",database!$C315=""),"",IF(database!$G315=1,COUNTIFS(OFFSET(database!$G$3,1,0,database!$F315,1),database!$G315),H314))</f>
        <v/>
      </c>
      <c r="I315" s="8" t="str">
        <f ca="1">IF(OR(database!$B315="",database!$C315=""),"",COUNTIFS(OFFSET(database!$B$3,1,0,database!$F315,1),database!$B315,OFFSET(database!$C$3,1,0,database!$F315,1),database!$C315))</f>
        <v/>
      </c>
      <c r="J315" s="8" t="str">
        <f ca="1">IF(OR(database!$B315="",database!$C315=""),"",IF(database!$I315=1,COUNTIFS(OFFSET(database!$I$3,1,0,database!$F315,1),database!$I315),J314))</f>
        <v/>
      </c>
    </row>
    <row r="316" spans="6:10" x14ac:dyDescent="0.25">
      <c r="F316" s="8" t="str">
        <f>IF(OR(database!$B316="",database!$C316=""),"",ROW()-ROW(database!$F$3))</f>
        <v/>
      </c>
      <c r="G316" s="8" t="str">
        <f ca="1">IF(OR(database!$B316="",database!$C316=""),"",COUNTIFS(OFFSET(database!$B$3,1,0,database!$F316,1),database!$B316))</f>
        <v/>
      </c>
      <c r="H316" s="8" t="str">
        <f ca="1">IF(OR(database!$B316="",database!$C316=""),"",IF(database!$G316=1,COUNTIFS(OFFSET(database!$G$3,1,0,database!$F316,1),database!$G316),H315))</f>
        <v/>
      </c>
      <c r="I316" s="8" t="str">
        <f ca="1">IF(OR(database!$B316="",database!$C316=""),"",COUNTIFS(OFFSET(database!$B$3,1,0,database!$F316,1),database!$B316,OFFSET(database!$C$3,1,0,database!$F316,1),database!$C316))</f>
        <v/>
      </c>
      <c r="J316" s="8" t="str">
        <f ca="1">IF(OR(database!$B316="",database!$C316=""),"",IF(database!$I316=1,COUNTIFS(OFFSET(database!$I$3,1,0,database!$F316,1),database!$I316),J315))</f>
        <v/>
      </c>
    </row>
    <row r="317" spans="6:10" x14ac:dyDescent="0.25">
      <c r="F317" s="8" t="str">
        <f>IF(OR(database!$B317="",database!$C317=""),"",ROW()-ROW(database!$F$3))</f>
        <v/>
      </c>
      <c r="G317" s="8" t="str">
        <f ca="1">IF(OR(database!$B317="",database!$C317=""),"",COUNTIFS(OFFSET(database!$B$3,1,0,database!$F317,1),database!$B317))</f>
        <v/>
      </c>
      <c r="H317" s="8" t="str">
        <f ca="1">IF(OR(database!$B317="",database!$C317=""),"",IF(database!$G317=1,COUNTIFS(OFFSET(database!$G$3,1,0,database!$F317,1),database!$G317),H316))</f>
        <v/>
      </c>
      <c r="I317" s="8" t="str">
        <f ca="1">IF(OR(database!$B317="",database!$C317=""),"",COUNTIFS(OFFSET(database!$B$3,1,0,database!$F317,1),database!$B317,OFFSET(database!$C$3,1,0,database!$F317,1),database!$C317))</f>
        <v/>
      </c>
      <c r="J317" s="8" t="str">
        <f ca="1">IF(OR(database!$B317="",database!$C317=""),"",IF(database!$I317=1,COUNTIFS(OFFSET(database!$I$3,1,0,database!$F317,1),database!$I317),J316))</f>
        <v/>
      </c>
    </row>
    <row r="318" spans="6:10" x14ac:dyDescent="0.25">
      <c r="F318" s="8" t="str">
        <f>IF(OR(database!$B318="",database!$C318=""),"",ROW()-ROW(database!$F$3))</f>
        <v/>
      </c>
      <c r="G318" s="8" t="str">
        <f ca="1">IF(OR(database!$B318="",database!$C318=""),"",COUNTIFS(OFFSET(database!$B$3,1,0,database!$F318,1),database!$B318))</f>
        <v/>
      </c>
      <c r="H318" s="8" t="str">
        <f ca="1">IF(OR(database!$B318="",database!$C318=""),"",IF(database!$G318=1,COUNTIFS(OFFSET(database!$G$3,1,0,database!$F318,1),database!$G318),H317))</f>
        <v/>
      </c>
      <c r="I318" s="8" t="str">
        <f ca="1">IF(OR(database!$B318="",database!$C318=""),"",COUNTIFS(OFFSET(database!$B$3,1,0,database!$F318,1),database!$B318,OFFSET(database!$C$3,1,0,database!$F318,1),database!$C318))</f>
        <v/>
      </c>
      <c r="J318" s="8" t="str">
        <f ca="1">IF(OR(database!$B318="",database!$C318=""),"",IF(database!$I318=1,COUNTIFS(OFFSET(database!$I$3,1,0,database!$F318,1),database!$I318),J317))</f>
        <v/>
      </c>
    </row>
    <row r="319" spans="6:10" x14ac:dyDescent="0.25">
      <c r="F319" s="8" t="str">
        <f>IF(OR(database!$B319="",database!$C319=""),"",ROW()-ROW(database!$F$3))</f>
        <v/>
      </c>
      <c r="G319" s="8" t="str">
        <f ca="1">IF(OR(database!$B319="",database!$C319=""),"",COUNTIFS(OFFSET(database!$B$3,1,0,database!$F319,1),database!$B319))</f>
        <v/>
      </c>
      <c r="H319" s="8" t="str">
        <f ca="1">IF(OR(database!$B319="",database!$C319=""),"",IF(database!$G319=1,COUNTIFS(OFFSET(database!$G$3,1,0,database!$F319,1),database!$G319),H318))</f>
        <v/>
      </c>
      <c r="I319" s="8" t="str">
        <f ca="1">IF(OR(database!$B319="",database!$C319=""),"",COUNTIFS(OFFSET(database!$B$3,1,0,database!$F319,1),database!$B319,OFFSET(database!$C$3,1,0,database!$F319,1),database!$C319))</f>
        <v/>
      </c>
      <c r="J319" s="8" t="str">
        <f ca="1">IF(OR(database!$B319="",database!$C319=""),"",IF(database!$I319=1,COUNTIFS(OFFSET(database!$I$3,1,0,database!$F319,1),database!$I319),J318))</f>
        <v/>
      </c>
    </row>
    <row r="320" spans="6:10" x14ac:dyDescent="0.25">
      <c r="F320" s="8" t="str">
        <f>IF(OR(database!$B320="",database!$C320=""),"",ROW()-ROW(database!$F$3))</f>
        <v/>
      </c>
      <c r="G320" s="8" t="str">
        <f ca="1">IF(OR(database!$B320="",database!$C320=""),"",COUNTIFS(OFFSET(database!$B$3,1,0,database!$F320,1),database!$B320))</f>
        <v/>
      </c>
      <c r="H320" s="8" t="str">
        <f ca="1">IF(OR(database!$B320="",database!$C320=""),"",IF(database!$G320=1,COUNTIFS(OFFSET(database!$G$3,1,0,database!$F320,1),database!$G320),H319))</f>
        <v/>
      </c>
      <c r="I320" s="8" t="str">
        <f ca="1">IF(OR(database!$B320="",database!$C320=""),"",COUNTIFS(OFFSET(database!$B$3,1,0,database!$F320,1),database!$B320,OFFSET(database!$C$3,1,0,database!$F320,1),database!$C320))</f>
        <v/>
      </c>
      <c r="J320" s="8" t="str">
        <f ca="1">IF(OR(database!$B320="",database!$C320=""),"",IF(database!$I320=1,COUNTIFS(OFFSET(database!$I$3,1,0,database!$F320,1),database!$I320),J319))</f>
        <v/>
      </c>
    </row>
    <row r="321" spans="6:10" x14ac:dyDescent="0.25">
      <c r="F321" s="8" t="str">
        <f>IF(OR(database!$B321="",database!$C321=""),"",ROW()-ROW(database!$F$3))</f>
        <v/>
      </c>
      <c r="G321" s="8" t="str">
        <f ca="1">IF(OR(database!$B321="",database!$C321=""),"",COUNTIFS(OFFSET(database!$B$3,1,0,database!$F321,1),database!$B321))</f>
        <v/>
      </c>
      <c r="H321" s="8" t="str">
        <f ca="1">IF(OR(database!$B321="",database!$C321=""),"",IF(database!$G321=1,COUNTIFS(OFFSET(database!$G$3,1,0,database!$F321,1),database!$G321),H320))</f>
        <v/>
      </c>
      <c r="I321" s="8" t="str">
        <f ca="1">IF(OR(database!$B321="",database!$C321=""),"",COUNTIFS(OFFSET(database!$B$3,1,0,database!$F321,1),database!$B321,OFFSET(database!$C$3,1,0,database!$F321,1),database!$C321))</f>
        <v/>
      </c>
      <c r="J321" s="8" t="str">
        <f ca="1">IF(OR(database!$B321="",database!$C321=""),"",IF(database!$I321=1,COUNTIFS(OFFSET(database!$I$3,1,0,database!$F321,1),database!$I321),J320))</f>
        <v/>
      </c>
    </row>
    <row r="322" spans="6:10" x14ac:dyDescent="0.25">
      <c r="F322" s="8" t="str">
        <f>IF(OR(database!$B322="",database!$C322=""),"",ROW()-ROW(database!$F$3))</f>
        <v/>
      </c>
      <c r="G322" s="8" t="str">
        <f ca="1">IF(OR(database!$B322="",database!$C322=""),"",COUNTIFS(OFFSET(database!$B$3,1,0,database!$F322,1),database!$B322))</f>
        <v/>
      </c>
      <c r="H322" s="8" t="str">
        <f ca="1">IF(OR(database!$B322="",database!$C322=""),"",IF(database!$G322=1,COUNTIFS(OFFSET(database!$G$3,1,0,database!$F322,1),database!$G322),H321))</f>
        <v/>
      </c>
      <c r="I322" s="8" t="str">
        <f ca="1">IF(OR(database!$B322="",database!$C322=""),"",COUNTIFS(OFFSET(database!$B$3,1,0,database!$F322,1),database!$B322,OFFSET(database!$C$3,1,0,database!$F322,1),database!$C322))</f>
        <v/>
      </c>
      <c r="J322" s="8" t="str">
        <f ca="1">IF(OR(database!$B322="",database!$C322=""),"",IF(database!$I322=1,COUNTIFS(OFFSET(database!$I$3,1,0,database!$F322,1),database!$I322),J321))</f>
        <v/>
      </c>
    </row>
    <row r="323" spans="6:10" x14ac:dyDescent="0.25">
      <c r="F323" s="8" t="str">
        <f>IF(OR(database!$B323="",database!$C323=""),"",ROW()-ROW(database!$F$3))</f>
        <v/>
      </c>
      <c r="G323" s="8" t="str">
        <f ca="1">IF(OR(database!$B323="",database!$C323=""),"",COUNTIFS(OFFSET(database!$B$3,1,0,database!$F323,1),database!$B323))</f>
        <v/>
      </c>
      <c r="H323" s="8" t="str">
        <f ca="1">IF(OR(database!$B323="",database!$C323=""),"",IF(database!$G323=1,COUNTIFS(OFFSET(database!$G$3,1,0,database!$F323,1),database!$G323),H322))</f>
        <v/>
      </c>
      <c r="I323" s="8" t="str">
        <f ca="1">IF(OR(database!$B323="",database!$C323=""),"",COUNTIFS(OFFSET(database!$B$3,1,0,database!$F323,1),database!$B323,OFFSET(database!$C$3,1,0,database!$F323,1),database!$C323))</f>
        <v/>
      </c>
      <c r="J323" s="8" t="str">
        <f ca="1">IF(OR(database!$B323="",database!$C323=""),"",IF(database!$I323=1,COUNTIFS(OFFSET(database!$I$3,1,0,database!$F323,1),database!$I323),J322))</f>
        <v/>
      </c>
    </row>
    <row r="324" spans="6:10" x14ac:dyDescent="0.25">
      <c r="F324" s="8" t="str">
        <f>IF(OR(database!$B324="",database!$C324=""),"",ROW()-ROW(database!$F$3))</f>
        <v/>
      </c>
      <c r="G324" s="8" t="str">
        <f ca="1">IF(OR(database!$B324="",database!$C324=""),"",COUNTIFS(OFFSET(database!$B$3,1,0,database!$F324,1),database!$B324))</f>
        <v/>
      </c>
      <c r="H324" s="8" t="str">
        <f ca="1">IF(OR(database!$B324="",database!$C324=""),"",IF(database!$G324=1,COUNTIFS(OFFSET(database!$G$3,1,0,database!$F324,1),database!$G324),H323))</f>
        <v/>
      </c>
      <c r="I324" s="8" t="str">
        <f ca="1">IF(OR(database!$B324="",database!$C324=""),"",COUNTIFS(OFFSET(database!$B$3,1,0,database!$F324,1),database!$B324,OFFSET(database!$C$3,1,0,database!$F324,1),database!$C324))</f>
        <v/>
      </c>
      <c r="J324" s="8" t="str">
        <f ca="1">IF(OR(database!$B324="",database!$C324=""),"",IF(database!$I324=1,COUNTIFS(OFFSET(database!$I$3,1,0,database!$F324,1),database!$I324),J323))</f>
        <v/>
      </c>
    </row>
    <row r="325" spans="6:10" x14ac:dyDescent="0.25">
      <c r="F325" s="8" t="str">
        <f>IF(OR(database!$B325="",database!$C325=""),"",ROW()-ROW(database!$F$3))</f>
        <v/>
      </c>
      <c r="G325" s="8" t="str">
        <f ca="1">IF(OR(database!$B325="",database!$C325=""),"",COUNTIFS(OFFSET(database!$B$3,1,0,database!$F325,1),database!$B325))</f>
        <v/>
      </c>
      <c r="H325" s="8" t="str">
        <f ca="1">IF(OR(database!$B325="",database!$C325=""),"",IF(database!$G325=1,COUNTIFS(OFFSET(database!$G$3,1,0,database!$F325,1),database!$G325),H324))</f>
        <v/>
      </c>
      <c r="I325" s="8" t="str">
        <f ca="1">IF(OR(database!$B325="",database!$C325=""),"",COUNTIFS(OFFSET(database!$B$3,1,0,database!$F325,1),database!$B325,OFFSET(database!$C$3,1,0,database!$F325,1),database!$C325))</f>
        <v/>
      </c>
      <c r="J325" s="8" t="str">
        <f ca="1">IF(OR(database!$B325="",database!$C325=""),"",IF(database!$I325=1,COUNTIFS(OFFSET(database!$I$3,1,0,database!$F325,1),database!$I325),J324))</f>
        <v/>
      </c>
    </row>
    <row r="326" spans="6:10" x14ac:dyDescent="0.25">
      <c r="F326" s="8" t="str">
        <f>IF(OR(database!$B326="",database!$C326=""),"",ROW()-ROW(database!$F$3))</f>
        <v/>
      </c>
      <c r="G326" s="8" t="str">
        <f ca="1">IF(OR(database!$B326="",database!$C326=""),"",COUNTIFS(OFFSET(database!$B$3,1,0,database!$F326,1),database!$B326))</f>
        <v/>
      </c>
      <c r="H326" s="8" t="str">
        <f ca="1">IF(OR(database!$B326="",database!$C326=""),"",IF(database!$G326=1,COUNTIFS(OFFSET(database!$G$3,1,0,database!$F326,1),database!$G326),H325))</f>
        <v/>
      </c>
      <c r="I326" s="8" t="str">
        <f ca="1">IF(OR(database!$B326="",database!$C326=""),"",COUNTIFS(OFFSET(database!$B$3,1,0,database!$F326,1),database!$B326,OFFSET(database!$C$3,1,0,database!$F326,1),database!$C326))</f>
        <v/>
      </c>
      <c r="J326" s="8" t="str">
        <f ca="1">IF(OR(database!$B326="",database!$C326=""),"",IF(database!$I326=1,COUNTIFS(OFFSET(database!$I$3,1,0,database!$F326,1),database!$I326),J325))</f>
        <v/>
      </c>
    </row>
    <row r="327" spans="6:10" x14ac:dyDescent="0.25">
      <c r="F327" s="8" t="str">
        <f>IF(OR(database!$B327="",database!$C327=""),"",ROW()-ROW(database!$F$3))</f>
        <v/>
      </c>
      <c r="G327" s="8" t="str">
        <f ca="1">IF(OR(database!$B327="",database!$C327=""),"",COUNTIFS(OFFSET(database!$B$3,1,0,database!$F327,1),database!$B327))</f>
        <v/>
      </c>
      <c r="H327" s="8" t="str">
        <f ca="1">IF(OR(database!$B327="",database!$C327=""),"",IF(database!$G327=1,COUNTIFS(OFFSET(database!$G$3,1,0,database!$F327,1),database!$G327),H326))</f>
        <v/>
      </c>
      <c r="I327" s="8" t="str">
        <f ca="1">IF(OR(database!$B327="",database!$C327=""),"",COUNTIFS(OFFSET(database!$B$3,1,0,database!$F327,1),database!$B327,OFFSET(database!$C$3,1,0,database!$F327,1),database!$C327))</f>
        <v/>
      </c>
      <c r="J327" s="8" t="str">
        <f ca="1">IF(OR(database!$B327="",database!$C327=""),"",IF(database!$I327=1,COUNTIFS(OFFSET(database!$I$3,1,0,database!$F327,1),database!$I327),J326))</f>
        <v/>
      </c>
    </row>
    <row r="328" spans="6:10" x14ac:dyDescent="0.25">
      <c r="F328" s="8" t="str">
        <f>IF(OR(database!$B328="",database!$C328=""),"",ROW()-ROW(database!$F$3))</f>
        <v/>
      </c>
      <c r="G328" s="8" t="str">
        <f ca="1">IF(OR(database!$B328="",database!$C328=""),"",COUNTIFS(OFFSET(database!$B$3,1,0,database!$F328,1),database!$B328))</f>
        <v/>
      </c>
      <c r="H328" s="8" t="str">
        <f ca="1">IF(OR(database!$B328="",database!$C328=""),"",IF(database!$G328=1,COUNTIFS(OFFSET(database!$G$3,1,0,database!$F328,1),database!$G328),H327))</f>
        <v/>
      </c>
      <c r="I328" s="8" t="str">
        <f ca="1">IF(OR(database!$B328="",database!$C328=""),"",COUNTIFS(OFFSET(database!$B$3,1,0,database!$F328,1),database!$B328,OFFSET(database!$C$3,1,0,database!$F328,1),database!$C328))</f>
        <v/>
      </c>
      <c r="J328" s="8" t="str">
        <f ca="1">IF(OR(database!$B328="",database!$C328=""),"",IF(database!$I328=1,COUNTIFS(OFFSET(database!$I$3,1,0,database!$F328,1),database!$I328),J327))</f>
        <v/>
      </c>
    </row>
    <row r="329" spans="6:10" x14ac:dyDescent="0.25">
      <c r="F329" s="8" t="str">
        <f>IF(OR(database!$B329="",database!$C329=""),"",ROW()-ROW(database!$F$3))</f>
        <v/>
      </c>
      <c r="G329" s="8" t="str">
        <f ca="1">IF(OR(database!$B329="",database!$C329=""),"",COUNTIFS(OFFSET(database!$B$3,1,0,database!$F329,1),database!$B329))</f>
        <v/>
      </c>
      <c r="H329" s="8" t="str">
        <f ca="1">IF(OR(database!$B329="",database!$C329=""),"",IF(database!$G329=1,COUNTIFS(OFFSET(database!$G$3,1,0,database!$F329,1),database!$G329),H328))</f>
        <v/>
      </c>
      <c r="I329" s="8" t="str">
        <f ca="1">IF(OR(database!$B329="",database!$C329=""),"",COUNTIFS(OFFSET(database!$B$3,1,0,database!$F329,1),database!$B329,OFFSET(database!$C$3,1,0,database!$F329,1),database!$C329))</f>
        <v/>
      </c>
      <c r="J329" s="8" t="str">
        <f ca="1">IF(OR(database!$B329="",database!$C329=""),"",IF(database!$I329=1,COUNTIFS(OFFSET(database!$I$3,1,0,database!$F329,1),database!$I329),J328))</f>
        <v/>
      </c>
    </row>
    <row r="330" spans="6:10" x14ac:dyDescent="0.25">
      <c r="F330" s="8" t="str">
        <f>IF(OR(database!$B330="",database!$C330=""),"",ROW()-ROW(database!$F$3))</f>
        <v/>
      </c>
      <c r="G330" s="8" t="str">
        <f ca="1">IF(OR(database!$B330="",database!$C330=""),"",COUNTIFS(OFFSET(database!$B$3,1,0,database!$F330,1),database!$B330))</f>
        <v/>
      </c>
      <c r="H330" s="8" t="str">
        <f ca="1">IF(OR(database!$B330="",database!$C330=""),"",IF(database!$G330=1,COUNTIFS(OFFSET(database!$G$3,1,0,database!$F330,1),database!$G330),H329))</f>
        <v/>
      </c>
      <c r="I330" s="8" t="str">
        <f ca="1">IF(OR(database!$B330="",database!$C330=""),"",COUNTIFS(OFFSET(database!$B$3,1,0,database!$F330,1),database!$B330,OFFSET(database!$C$3,1,0,database!$F330,1),database!$C330))</f>
        <v/>
      </c>
      <c r="J330" s="8" t="str">
        <f ca="1">IF(OR(database!$B330="",database!$C330=""),"",IF(database!$I330=1,COUNTIFS(OFFSET(database!$I$3,1,0,database!$F330,1),database!$I330),J329))</f>
        <v/>
      </c>
    </row>
    <row r="331" spans="6:10" x14ac:dyDescent="0.25">
      <c r="F331" s="8" t="str">
        <f>IF(OR(database!$B331="",database!$C331=""),"",ROW()-ROW(database!$F$3))</f>
        <v/>
      </c>
      <c r="G331" s="8" t="str">
        <f ca="1">IF(OR(database!$B331="",database!$C331=""),"",COUNTIFS(OFFSET(database!$B$3,1,0,database!$F331,1),database!$B331))</f>
        <v/>
      </c>
      <c r="H331" s="8" t="str">
        <f ca="1">IF(OR(database!$B331="",database!$C331=""),"",IF(database!$G331=1,COUNTIFS(OFFSET(database!$G$3,1,0,database!$F331,1),database!$G331),H330))</f>
        <v/>
      </c>
      <c r="I331" s="8" t="str">
        <f ca="1">IF(OR(database!$B331="",database!$C331=""),"",COUNTIFS(OFFSET(database!$B$3,1,0,database!$F331,1),database!$B331,OFFSET(database!$C$3,1,0,database!$F331,1),database!$C331))</f>
        <v/>
      </c>
      <c r="J331" s="8" t="str">
        <f ca="1">IF(OR(database!$B331="",database!$C331=""),"",IF(database!$I331=1,COUNTIFS(OFFSET(database!$I$3,1,0,database!$F331,1),database!$I331),J330))</f>
        <v/>
      </c>
    </row>
    <row r="332" spans="6:10" x14ac:dyDescent="0.25">
      <c r="F332" s="8" t="str">
        <f>IF(OR(database!$B332="",database!$C332=""),"",ROW()-ROW(database!$F$3))</f>
        <v/>
      </c>
      <c r="G332" s="8" t="str">
        <f ca="1">IF(OR(database!$B332="",database!$C332=""),"",COUNTIFS(OFFSET(database!$B$3,1,0,database!$F332,1),database!$B332))</f>
        <v/>
      </c>
      <c r="H332" s="8" t="str">
        <f ca="1">IF(OR(database!$B332="",database!$C332=""),"",IF(database!$G332=1,COUNTIFS(OFFSET(database!$G$3,1,0,database!$F332,1),database!$G332),H331))</f>
        <v/>
      </c>
      <c r="I332" s="8" t="str">
        <f ca="1">IF(OR(database!$B332="",database!$C332=""),"",COUNTIFS(OFFSET(database!$B$3,1,0,database!$F332,1),database!$B332,OFFSET(database!$C$3,1,0,database!$F332,1),database!$C332))</f>
        <v/>
      </c>
      <c r="J332" s="8" t="str">
        <f ca="1">IF(OR(database!$B332="",database!$C332=""),"",IF(database!$I332=1,COUNTIFS(OFFSET(database!$I$3,1,0,database!$F332,1),database!$I332),J331))</f>
        <v/>
      </c>
    </row>
    <row r="333" spans="6:10" x14ac:dyDescent="0.25">
      <c r="F333" s="8" t="str">
        <f>IF(OR(database!$B333="",database!$C333=""),"",ROW()-ROW(database!$F$3))</f>
        <v/>
      </c>
      <c r="G333" s="8" t="str">
        <f ca="1">IF(OR(database!$B333="",database!$C333=""),"",COUNTIFS(OFFSET(database!$B$3,1,0,database!$F333,1),database!$B333))</f>
        <v/>
      </c>
      <c r="H333" s="8" t="str">
        <f ca="1">IF(OR(database!$B333="",database!$C333=""),"",IF(database!$G333=1,COUNTIFS(OFFSET(database!$G$3,1,0,database!$F333,1),database!$G333),H332))</f>
        <v/>
      </c>
      <c r="I333" s="8" t="str">
        <f ca="1">IF(OR(database!$B333="",database!$C333=""),"",COUNTIFS(OFFSET(database!$B$3,1,0,database!$F333,1),database!$B333,OFFSET(database!$C$3,1,0,database!$F333,1),database!$C333))</f>
        <v/>
      </c>
      <c r="J333" s="8" t="str">
        <f ca="1">IF(OR(database!$B333="",database!$C333=""),"",IF(database!$I333=1,COUNTIFS(OFFSET(database!$I$3,1,0,database!$F333,1),database!$I333),J332))</f>
        <v/>
      </c>
    </row>
    <row r="334" spans="6:10" x14ac:dyDescent="0.25">
      <c r="F334" s="8" t="str">
        <f>IF(OR(database!$B334="",database!$C334=""),"",ROW()-ROW(database!$F$3))</f>
        <v/>
      </c>
      <c r="G334" s="8" t="str">
        <f ca="1">IF(OR(database!$B334="",database!$C334=""),"",COUNTIFS(OFFSET(database!$B$3,1,0,database!$F334,1),database!$B334))</f>
        <v/>
      </c>
      <c r="H334" s="8" t="str">
        <f ca="1">IF(OR(database!$B334="",database!$C334=""),"",IF(database!$G334=1,COUNTIFS(OFFSET(database!$G$3,1,0,database!$F334,1),database!$G334),H333))</f>
        <v/>
      </c>
      <c r="I334" s="8" t="str">
        <f ca="1">IF(OR(database!$B334="",database!$C334=""),"",COUNTIFS(OFFSET(database!$B$3,1,0,database!$F334,1),database!$B334,OFFSET(database!$C$3,1,0,database!$F334,1),database!$C334))</f>
        <v/>
      </c>
      <c r="J334" s="8" t="str">
        <f ca="1">IF(OR(database!$B334="",database!$C334=""),"",IF(database!$I334=1,COUNTIFS(OFFSET(database!$I$3,1,0,database!$F334,1),database!$I334),J333))</f>
        <v/>
      </c>
    </row>
    <row r="335" spans="6:10" x14ac:dyDescent="0.25">
      <c r="F335" s="8" t="str">
        <f>IF(OR(database!$B335="",database!$C335=""),"",ROW()-ROW(database!$F$3))</f>
        <v/>
      </c>
      <c r="G335" s="8" t="str">
        <f ca="1">IF(OR(database!$B335="",database!$C335=""),"",COUNTIFS(OFFSET(database!$B$3,1,0,database!$F335,1),database!$B335))</f>
        <v/>
      </c>
      <c r="H335" s="8" t="str">
        <f ca="1">IF(OR(database!$B335="",database!$C335=""),"",IF(database!$G335=1,COUNTIFS(OFFSET(database!$G$3,1,0,database!$F335,1),database!$G335),H334))</f>
        <v/>
      </c>
      <c r="I335" s="8" t="str">
        <f ca="1">IF(OR(database!$B335="",database!$C335=""),"",COUNTIFS(OFFSET(database!$B$3,1,0,database!$F335,1),database!$B335,OFFSET(database!$C$3,1,0,database!$F335,1),database!$C335))</f>
        <v/>
      </c>
      <c r="J335" s="8" t="str">
        <f ca="1">IF(OR(database!$B335="",database!$C335=""),"",IF(database!$I335=1,COUNTIFS(OFFSET(database!$I$3,1,0,database!$F335,1),database!$I335),J334))</f>
        <v/>
      </c>
    </row>
    <row r="336" spans="6:10" x14ac:dyDescent="0.25">
      <c r="F336" s="8" t="str">
        <f>IF(OR(database!$B336="",database!$C336=""),"",ROW()-ROW(database!$F$3))</f>
        <v/>
      </c>
      <c r="G336" s="8" t="str">
        <f ca="1">IF(OR(database!$B336="",database!$C336=""),"",COUNTIFS(OFFSET(database!$B$3,1,0,database!$F336,1),database!$B336))</f>
        <v/>
      </c>
      <c r="H336" s="8" t="str">
        <f ca="1">IF(OR(database!$B336="",database!$C336=""),"",IF(database!$G336=1,COUNTIFS(OFFSET(database!$G$3,1,0,database!$F336,1),database!$G336),H335))</f>
        <v/>
      </c>
      <c r="I336" s="8" t="str">
        <f ca="1">IF(OR(database!$B336="",database!$C336=""),"",COUNTIFS(OFFSET(database!$B$3,1,0,database!$F336,1),database!$B336,OFFSET(database!$C$3,1,0,database!$F336,1),database!$C336))</f>
        <v/>
      </c>
      <c r="J336" s="8" t="str">
        <f ca="1">IF(OR(database!$B336="",database!$C336=""),"",IF(database!$I336=1,COUNTIFS(OFFSET(database!$I$3,1,0,database!$F336,1),database!$I336),J335))</f>
        <v/>
      </c>
    </row>
    <row r="337" spans="6:10" x14ac:dyDescent="0.25">
      <c r="F337" s="8" t="str">
        <f>IF(OR(database!$B337="",database!$C337=""),"",ROW()-ROW(database!$F$3))</f>
        <v/>
      </c>
      <c r="G337" s="8" t="str">
        <f ca="1">IF(OR(database!$B337="",database!$C337=""),"",COUNTIFS(OFFSET(database!$B$3,1,0,database!$F337,1),database!$B337))</f>
        <v/>
      </c>
      <c r="H337" s="8" t="str">
        <f ca="1">IF(OR(database!$B337="",database!$C337=""),"",IF(database!$G337=1,COUNTIFS(OFFSET(database!$G$3,1,0,database!$F337,1),database!$G337),H336))</f>
        <v/>
      </c>
      <c r="I337" s="8" t="str">
        <f ca="1">IF(OR(database!$B337="",database!$C337=""),"",COUNTIFS(OFFSET(database!$B$3,1,0,database!$F337,1),database!$B337,OFFSET(database!$C$3,1,0,database!$F337,1),database!$C337))</f>
        <v/>
      </c>
      <c r="J337" s="8" t="str">
        <f ca="1">IF(OR(database!$B337="",database!$C337=""),"",IF(database!$I337=1,COUNTIFS(OFFSET(database!$I$3,1,0,database!$F337,1),database!$I337),J336))</f>
        <v/>
      </c>
    </row>
    <row r="338" spans="6:10" x14ac:dyDescent="0.25">
      <c r="F338" s="8" t="str">
        <f>IF(OR(database!$B338="",database!$C338=""),"",ROW()-ROW(database!$F$3))</f>
        <v/>
      </c>
      <c r="G338" s="8" t="str">
        <f ca="1">IF(OR(database!$B338="",database!$C338=""),"",COUNTIFS(OFFSET(database!$B$3,1,0,database!$F338,1),database!$B338))</f>
        <v/>
      </c>
      <c r="H338" s="8" t="str">
        <f ca="1">IF(OR(database!$B338="",database!$C338=""),"",IF(database!$G338=1,COUNTIFS(OFFSET(database!$G$3,1,0,database!$F338,1),database!$G338),H337))</f>
        <v/>
      </c>
      <c r="I338" s="8" t="str">
        <f ca="1">IF(OR(database!$B338="",database!$C338=""),"",COUNTIFS(OFFSET(database!$B$3,1,0,database!$F338,1),database!$B338,OFFSET(database!$C$3,1,0,database!$F338,1),database!$C338))</f>
        <v/>
      </c>
      <c r="J338" s="8" t="str">
        <f ca="1">IF(OR(database!$B338="",database!$C338=""),"",IF(database!$I338=1,COUNTIFS(OFFSET(database!$I$3,1,0,database!$F338,1),database!$I338),J337))</f>
        <v/>
      </c>
    </row>
    <row r="339" spans="6:10" x14ac:dyDescent="0.25">
      <c r="F339" s="8" t="str">
        <f>IF(OR(database!$B339="",database!$C339=""),"",ROW()-ROW(database!$F$3))</f>
        <v/>
      </c>
      <c r="G339" s="8" t="str">
        <f ca="1">IF(OR(database!$B339="",database!$C339=""),"",COUNTIFS(OFFSET(database!$B$3,1,0,database!$F339,1),database!$B339))</f>
        <v/>
      </c>
      <c r="H339" s="8" t="str">
        <f ca="1">IF(OR(database!$B339="",database!$C339=""),"",IF(database!$G339=1,COUNTIFS(OFFSET(database!$G$3,1,0,database!$F339,1),database!$G339),H338))</f>
        <v/>
      </c>
      <c r="I339" s="8" t="str">
        <f ca="1">IF(OR(database!$B339="",database!$C339=""),"",COUNTIFS(OFFSET(database!$B$3,1,0,database!$F339,1),database!$B339,OFFSET(database!$C$3,1,0,database!$F339,1),database!$C339))</f>
        <v/>
      </c>
      <c r="J339" s="8" t="str">
        <f ca="1">IF(OR(database!$B339="",database!$C339=""),"",IF(database!$I339=1,COUNTIFS(OFFSET(database!$I$3,1,0,database!$F339,1),database!$I339),J338))</f>
        <v/>
      </c>
    </row>
    <row r="340" spans="6:10" x14ac:dyDescent="0.25">
      <c r="F340" s="8" t="str">
        <f>IF(OR(database!$B340="",database!$C340=""),"",ROW()-ROW(database!$F$3))</f>
        <v/>
      </c>
      <c r="G340" s="8" t="str">
        <f ca="1">IF(OR(database!$B340="",database!$C340=""),"",COUNTIFS(OFFSET(database!$B$3,1,0,database!$F340,1),database!$B340))</f>
        <v/>
      </c>
      <c r="H340" s="8" t="str">
        <f ca="1">IF(OR(database!$B340="",database!$C340=""),"",IF(database!$G340=1,COUNTIFS(OFFSET(database!$G$3,1,0,database!$F340,1),database!$G340),H339))</f>
        <v/>
      </c>
      <c r="I340" s="8" t="str">
        <f ca="1">IF(OR(database!$B340="",database!$C340=""),"",COUNTIFS(OFFSET(database!$B$3,1,0,database!$F340,1),database!$B340,OFFSET(database!$C$3,1,0,database!$F340,1),database!$C340))</f>
        <v/>
      </c>
      <c r="J340" s="8" t="str">
        <f ca="1">IF(OR(database!$B340="",database!$C340=""),"",IF(database!$I340=1,COUNTIFS(OFFSET(database!$I$3,1,0,database!$F340,1),database!$I340),J339))</f>
        <v/>
      </c>
    </row>
    <row r="341" spans="6:10" x14ac:dyDescent="0.25">
      <c r="F341" s="8" t="str">
        <f>IF(OR(database!$B341="",database!$C341=""),"",ROW()-ROW(database!$F$3))</f>
        <v/>
      </c>
      <c r="G341" s="8" t="str">
        <f ca="1">IF(OR(database!$B341="",database!$C341=""),"",COUNTIFS(OFFSET(database!$B$3,1,0,database!$F341,1),database!$B341))</f>
        <v/>
      </c>
      <c r="H341" s="8" t="str">
        <f ca="1">IF(OR(database!$B341="",database!$C341=""),"",IF(database!$G341=1,COUNTIFS(OFFSET(database!$G$3,1,0,database!$F341,1),database!$G341),H340))</f>
        <v/>
      </c>
      <c r="I341" s="8" t="str">
        <f ca="1">IF(OR(database!$B341="",database!$C341=""),"",COUNTIFS(OFFSET(database!$B$3,1,0,database!$F341,1),database!$B341,OFFSET(database!$C$3,1,0,database!$F341,1),database!$C341))</f>
        <v/>
      </c>
      <c r="J341" s="8" t="str">
        <f ca="1">IF(OR(database!$B341="",database!$C341=""),"",IF(database!$I341=1,COUNTIFS(OFFSET(database!$I$3,1,0,database!$F341,1),database!$I341),J340))</f>
        <v/>
      </c>
    </row>
    <row r="342" spans="6:10" x14ac:dyDescent="0.25">
      <c r="F342" s="8" t="str">
        <f>IF(OR(database!$B342="",database!$C342=""),"",ROW()-ROW(database!$F$3))</f>
        <v/>
      </c>
      <c r="G342" s="8" t="str">
        <f ca="1">IF(OR(database!$B342="",database!$C342=""),"",COUNTIFS(OFFSET(database!$B$3,1,0,database!$F342,1),database!$B342))</f>
        <v/>
      </c>
      <c r="H342" s="8" t="str">
        <f ca="1">IF(OR(database!$B342="",database!$C342=""),"",IF(database!$G342=1,COUNTIFS(OFFSET(database!$G$3,1,0,database!$F342,1),database!$G342),H341))</f>
        <v/>
      </c>
      <c r="I342" s="8" t="str">
        <f ca="1">IF(OR(database!$B342="",database!$C342=""),"",COUNTIFS(OFFSET(database!$B$3,1,0,database!$F342,1),database!$B342,OFFSET(database!$C$3,1,0,database!$F342,1),database!$C342))</f>
        <v/>
      </c>
      <c r="J342" s="8" t="str">
        <f ca="1">IF(OR(database!$B342="",database!$C342=""),"",IF(database!$I342=1,COUNTIFS(OFFSET(database!$I$3,1,0,database!$F342,1),database!$I342),J341))</f>
        <v/>
      </c>
    </row>
    <row r="343" spans="6:10" x14ac:dyDescent="0.25">
      <c r="F343" s="8" t="str">
        <f>IF(OR(database!$B343="",database!$C343=""),"",ROW()-ROW(database!$F$3))</f>
        <v/>
      </c>
      <c r="G343" s="8" t="str">
        <f ca="1">IF(OR(database!$B343="",database!$C343=""),"",COUNTIFS(OFFSET(database!$B$3,1,0,database!$F343,1),database!$B343))</f>
        <v/>
      </c>
      <c r="H343" s="8" t="str">
        <f ca="1">IF(OR(database!$B343="",database!$C343=""),"",IF(database!$G343=1,COUNTIFS(OFFSET(database!$G$3,1,0,database!$F343,1),database!$G343),H342))</f>
        <v/>
      </c>
      <c r="I343" s="8" t="str">
        <f ca="1">IF(OR(database!$B343="",database!$C343=""),"",COUNTIFS(OFFSET(database!$B$3,1,0,database!$F343,1),database!$B343,OFFSET(database!$C$3,1,0,database!$F343,1),database!$C343))</f>
        <v/>
      </c>
      <c r="J343" s="8" t="str">
        <f ca="1">IF(OR(database!$B343="",database!$C343=""),"",IF(database!$I343=1,COUNTIFS(OFFSET(database!$I$3,1,0,database!$F343,1),database!$I343),J342))</f>
        <v/>
      </c>
    </row>
    <row r="344" spans="6:10" x14ac:dyDescent="0.25">
      <c r="F344" s="8" t="str">
        <f>IF(OR(database!$B344="",database!$C344=""),"",ROW()-ROW(database!$F$3))</f>
        <v/>
      </c>
      <c r="G344" s="8" t="str">
        <f ca="1">IF(OR(database!$B344="",database!$C344=""),"",COUNTIFS(OFFSET(database!$B$3,1,0,database!$F344,1),database!$B344))</f>
        <v/>
      </c>
      <c r="H344" s="8" t="str">
        <f ca="1">IF(OR(database!$B344="",database!$C344=""),"",IF(database!$G344=1,COUNTIFS(OFFSET(database!$G$3,1,0,database!$F344,1),database!$G344),H343))</f>
        <v/>
      </c>
      <c r="I344" s="8" t="str">
        <f ca="1">IF(OR(database!$B344="",database!$C344=""),"",COUNTIFS(OFFSET(database!$B$3,1,0,database!$F344,1),database!$B344,OFFSET(database!$C$3,1,0,database!$F344,1),database!$C344))</f>
        <v/>
      </c>
      <c r="J344" s="8" t="str">
        <f ca="1">IF(OR(database!$B344="",database!$C344=""),"",IF(database!$I344=1,COUNTIFS(OFFSET(database!$I$3,1,0,database!$F344,1),database!$I344),J343))</f>
        <v/>
      </c>
    </row>
    <row r="345" spans="6:10" x14ac:dyDescent="0.25">
      <c r="F345" s="8" t="str">
        <f>IF(OR(database!$B345="",database!$C345=""),"",ROW()-ROW(database!$F$3))</f>
        <v/>
      </c>
      <c r="G345" s="8" t="str">
        <f ca="1">IF(OR(database!$B345="",database!$C345=""),"",COUNTIFS(OFFSET(database!$B$3,1,0,database!$F345,1),database!$B345))</f>
        <v/>
      </c>
      <c r="H345" s="8" t="str">
        <f ca="1">IF(OR(database!$B345="",database!$C345=""),"",IF(database!$G345=1,COUNTIFS(OFFSET(database!$G$3,1,0,database!$F345,1),database!$G345),H344))</f>
        <v/>
      </c>
      <c r="I345" s="8" t="str">
        <f ca="1">IF(OR(database!$B345="",database!$C345=""),"",COUNTIFS(OFFSET(database!$B$3,1,0,database!$F345,1),database!$B345,OFFSET(database!$C$3,1,0,database!$F345,1),database!$C345))</f>
        <v/>
      </c>
      <c r="J345" s="8" t="str">
        <f ca="1">IF(OR(database!$B345="",database!$C345=""),"",IF(database!$I345=1,COUNTIFS(OFFSET(database!$I$3,1,0,database!$F345,1),database!$I345),J344))</f>
        <v/>
      </c>
    </row>
    <row r="346" spans="6:10" x14ac:dyDescent="0.25">
      <c r="F346" s="8" t="str">
        <f>IF(OR(database!$B346="",database!$C346=""),"",ROW()-ROW(database!$F$3))</f>
        <v/>
      </c>
      <c r="G346" s="8" t="str">
        <f ca="1">IF(OR(database!$B346="",database!$C346=""),"",COUNTIFS(OFFSET(database!$B$3,1,0,database!$F346,1),database!$B346))</f>
        <v/>
      </c>
      <c r="H346" s="8" t="str">
        <f ca="1">IF(OR(database!$B346="",database!$C346=""),"",IF(database!$G346=1,COUNTIFS(OFFSET(database!$G$3,1,0,database!$F346,1),database!$G346),H345))</f>
        <v/>
      </c>
      <c r="I346" s="8" t="str">
        <f ca="1">IF(OR(database!$B346="",database!$C346=""),"",COUNTIFS(OFFSET(database!$B$3,1,0,database!$F346,1),database!$B346,OFFSET(database!$C$3,1,0,database!$F346,1),database!$C346))</f>
        <v/>
      </c>
      <c r="J346" s="8" t="str">
        <f ca="1">IF(OR(database!$B346="",database!$C346=""),"",IF(database!$I346=1,COUNTIFS(OFFSET(database!$I$3,1,0,database!$F346,1),database!$I346),J345))</f>
        <v/>
      </c>
    </row>
    <row r="347" spans="6:10" x14ac:dyDescent="0.25">
      <c r="F347" s="8" t="str">
        <f>IF(OR(database!$B347="",database!$C347=""),"",ROW()-ROW(database!$F$3))</f>
        <v/>
      </c>
      <c r="G347" s="8" t="str">
        <f ca="1">IF(OR(database!$B347="",database!$C347=""),"",COUNTIFS(OFFSET(database!$B$3,1,0,database!$F347,1),database!$B347))</f>
        <v/>
      </c>
      <c r="H347" s="8" t="str">
        <f ca="1">IF(OR(database!$B347="",database!$C347=""),"",IF(database!$G347=1,COUNTIFS(OFFSET(database!$G$3,1,0,database!$F347,1),database!$G347),H346))</f>
        <v/>
      </c>
      <c r="I347" s="8" t="str">
        <f ca="1">IF(OR(database!$B347="",database!$C347=""),"",COUNTIFS(OFFSET(database!$B$3,1,0,database!$F347,1),database!$B347,OFFSET(database!$C$3,1,0,database!$F347,1),database!$C347))</f>
        <v/>
      </c>
      <c r="J347" s="8" t="str">
        <f ca="1">IF(OR(database!$B347="",database!$C347=""),"",IF(database!$I347=1,COUNTIFS(OFFSET(database!$I$3,1,0,database!$F347,1),database!$I347),J346))</f>
        <v/>
      </c>
    </row>
    <row r="348" spans="6:10" x14ac:dyDescent="0.25">
      <c r="F348" s="8" t="str">
        <f>IF(OR(database!$B348="",database!$C348=""),"",ROW()-ROW(database!$F$3))</f>
        <v/>
      </c>
      <c r="G348" s="8" t="str">
        <f ca="1">IF(OR(database!$B348="",database!$C348=""),"",COUNTIFS(OFFSET(database!$B$3,1,0,database!$F348,1),database!$B348))</f>
        <v/>
      </c>
      <c r="H348" s="8" t="str">
        <f ca="1">IF(OR(database!$B348="",database!$C348=""),"",IF(database!$G348=1,COUNTIFS(OFFSET(database!$G$3,1,0,database!$F348,1),database!$G348),H347))</f>
        <v/>
      </c>
      <c r="I348" s="8" t="str">
        <f ca="1">IF(OR(database!$B348="",database!$C348=""),"",COUNTIFS(OFFSET(database!$B$3,1,0,database!$F348,1),database!$B348,OFFSET(database!$C$3,1,0,database!$F348,1),database!$C348))</f>
        <v/>
      </c>
      <c r="J348" s="8" t="str">
        <f ca="1">IF(OR(database!$B348="",database!$C348=""),"",IF(database!$I348=1,COUNTIFS(OFFSET(database!$I$3,1,0,database!$F348,1),database!$I348),J347))</f>
        <v/>
      </c>
    </row>
    <row r="349" spans="6:10" x14ac:dyDescent="0.25">
      <c r="F349" s="8" t="str">
        <f>IF(OR(database!$B349="",database!$C349=""),"",ROW()-ROW(database!$F$3))</f>
        <v/>
      </c>
      <c r="G349" s="8" t="str">
        <f ca="1">IF(OR(database!$B349="",database!$C349=""),"",COUNTIFS(OFFSET(database!$B$3,1,0,database!$F349,1),database!$B349))</f>
        <v/>
      </c>
      <c r="H349" s="8" t="str">
        <f ca="1">IF(OR(database!$B349="",database!$C349=""),"",IF(database!$G349=1,COUNTIFS(OFFSET(database!$G$3,1,0,database!$F349,1),database!$G349),H348))</f>
        <v/>
      </c>
      <c r="I349" s="8" t="str">
        <f ca="1">IF(OR(database!$B349="",database!$C349=""),"",COUNTIFS(OFFSET(database!$B$3,1,0,database!$F349,1),database!$B349,OFFSET(database!$C$3,1,0,database!$F349,1),database!$C349))</f>
        <v/>
      </c>
      <c r="J349" s="8" t="str">
        <f ca="1">IF(OR(database!$B349="",database!$C349=""),"",IF(database!$I349=1,COUNTIFS(OFFSET(database!$I$3,1,0,database!$F349,1),database!$I349),J348))</f>
        <v/>
      </c>
    </row>
    <row r="350" spans="6:10" x14ac:dyDescent="0.25">
      <c r="F350" s="8" t="str">
        <f>IF(OR(database!$B350="",database!$C350=""),"",ROW()-ROW(database!$F$3))</f>
        <v/>
      </c>
      <c r="G350" s="8" t="str">
        <f ca="1">IF(OR(database!$B350="",database!$C350=""),"",COUNTIFS(OFFSET(database!$B$3,1,0,database!$F350,1),database!$B350))</f>
        <v/>
      </c>
      <c r="H350" s="8" t="str">
        <f ca="1">IF(OR(database!$B350="",database!$C350=""),"",IF(database!$G350=1,COUNTIFS(OFFSET(database!$G$3,1,0,database!$F350,1),database!$G350),H349))</f>
        <v/>
      </c>
      <c r="I350" s="8" t="str">
        <f ca="1">IF(OR(database!$B350="",database!$C350=""),"",COUNTIFS(OFFSET(database!$B$3,1,0,database!$F350,1),database!$B350,OFFSET(database!$C$3,1,0,database!$F350,1),database!$C350))</f>
        <v/>
      </c>
      <c r="J350" s="8" t="str">
        <f ca="1">IF(OR(database!$B350="",database!$C350=""),"",IF(database!$I350=1,COUNTIFS(OFFSET(database!$I$3,1,0,database!$F350,1),database!$I350),J349))</f>
        <v/>
      </c>
    </row>
    <row r="351" spans="6:10" x14ac:dyDescent="0.25">
      <c r="F351" s="8" t="str">
        <f>IF(OR(database!$B351="",database!$C351=""),"",ROW()-ROW(database!$F$3))</f>
        <v/>
      </c>
      <c r="G351" s="8" t="str">
        <f ca="1">IF(OR(database!$B351="",database!$C351=""),"",COUNTIFS(OFFSET(database!$B$3,1,0,database!$F351,1),database!$B351))</f>
        <v/>
      </c>
      <c r="H351" s="8" t="str">
        <f ca="1">IF(OR(database!$B351="",database!$C351=""),"",IF(database!$G351=1,COUNTIFS(OFFSET(database!$G$3,1,0,database!$F351,1),database!$G351),H350))</f>
        <v/>
      </c>
      <c r="I351" s="8" t="str">
        <f ca="1">IF(OR(database!$B351="",database!$C351=""),"",COUNTIFS(OFFSET(database!$B$3,1,0,database!$F351,1),database!$B351,OFFSET(database!$C$3,1,0,database!$F351,1),database!$C351))</f>
        <v/>
      </c>
      <c r="J351" s="8" t="str">
        <f ca="1">IF(OR(database!$B351="",database!$C351=""),"",IF(database!$I351=1,COUNTIFS(OFFSET(database!$I$3,1,0,database!$F351,1),database!$I351),J350))</f>
        <v/>
      </c>
    </row>
    <row r="352" spans="6:10" x14ac:dyDescent="0.25">
      <c r="F352" s="8" t="str">
        <f>IF(OR(database!$B352="",database!$C352=""),"",ROW()-ROW(database!$F$3))</f>
        <v/>
      </c>
      <c r="G352" s="8" t="str">
        <f ca="1">IF(OR(database!$B352="",database!$C352=""),"",COUNTIFS(OFFSET(database!$B$3,1,0,database!$F352,1),database!$B352))</f>
        <v/>
      </c>
      <c r="H352" s="8" t="str">
        <f ca="1">IF(OR(database!$B352="",database!$C352=""),"",IF(database!$G352=1,COUNTIFS(OFFSET(database!$G$3,1,0,database!$F352,1),database!$G352),H351))</f>
        <v/>
      </c>
      <c r="I352" s="8" t="str">
        <f ca="1">IF(OR(database!$B352="",database!$C352=""),"",COUNTIFS(OFFSET(database!$B$3,1,0,database!$F352,1),database!$B352,OFFSET(database!$C$3,1,0,database!$F352,1),database!$C352))</f>
        <v/>
      </c>
      <c r="J352" s="8" t="str">
        <f ca="1">IF(OR(database!$B352="",database!$C352=""),"",IF(database!$I352=1,COUNTIFS(OFFSET(database!$I$3,1,0,database!$F352,1),database!$I352),J351))</f>
        <v/>
      </c>
    </row>
    <row r="353" spans="6:10" x14ac:dyDescent="0.25">
      <c r="F353" s="8" t="str">
        <f>IF(OR(database!$B353="",database!$C353=""),"",ROW()-ROW(database!$F$3))</f>
        <v/>
      </c>
      <c r="G353" s="8" t="str">
        <f ca="1">IF(OR(database!$B353="",database!$C353=""),"",COUNTIFS(OFFSET(database!$B$3,1,0,database!$F353,1),database!$B353))</f>
        <v/>
      </c>
      <c r="H353" s="8" t="str">
        <f ca="1">IF(OR(database!$B353="",database!$C353=""),"",IF(database!$G353=1,COUNTIFS(OFFSET(database!$G$3,1,0,database!$F353,1),database!$G353),H352))</f>
        <v/>
      </c>
      <c r="I353" s="8" t="str">
        <f ca="1">IF(OR(database!$B353="",database!$C353=""),"",COUNTIFS(OFFSET(database!$B$3,1,0,database!$F353,1),database!$B353,OFFSET(database!$C$3,1,0,database!$F353,1),database!$C353))</f>
        <v/>
      </c>
      <c r="J353" s="8" t="str">
        <f ca="1">IF(OR(database!$B353="",database!$C353=""),"",IF(database!$I353=1,COUNTIFS(OFFSET(database!$I$3,1,0,database!$F353,1),database!$I353),J352))</f>
        <v/>
      </c>
    </row>
    <row r="354" spans="6:10" x14ac:dyDescent="0.25">
      <c r="F354" s="8" t="str">
        <f>IF(OR(database!$B354="",database!$C354=""),"",ROW()-ROW(database!$F$3))</f>
        <v/>
      </c>
      <c r="G354" s="8" t="str">
        <f ca="1">IF(OR(database!$B354="",database!$C354=""),"",COUNTIFS(OFFSET(database!$B$3,1,0,database!$F354,1),database!$B354))</f>
        <v/>
      </c>
      <c r="H354" s="8" t="str">
        <f ca="1">IF(OR(database!$B354="",database!$C354=""),"",IF(database!$G354=1,COUNTIFS(OFFSET(database!$G$3,1,0,database!$F354,1),database!$G354),H353))</f>
        <v/>
      </c>
      <c r="I354" s="8" t="str">
        <f ca="1">IF(OR(database!$B354="",database!$C354=""),"",COUNTIFS(OFFSET(database!$B$3,1,0,database!$F354,1),database!$B354,OFFSET(database!$C$3,1,0,database!$F354,1),database!$C354))</f>
        <v/>
      </c>
      <c r="J354" s="8" t="str">
        <f ca="1">IF(OR(database!$B354="",database!$C354=""),"",IF(database!$I354=1,COUNTIFS(OFFSET(database!$I$3,1,0,database!$F354,1),database!$I354),J353))</f>
        <v/>
      </c>
    </row>
    <row r="355" spans="6:10" x14ac:dyDescent="0.25">
      <c r="F355" s="8" t="str">
        <f>IF(OR(database!$B355="",database!$C355=""),"",ROW()-ROW(database!$F$3))</f>
        <v/>
      </c>
      <c r="G355" s="8" t="str">
        <f ca="1">IF(OR(database!$B355="",database!$C355=""),"",COUNTIFS(OFFSET(database!$B$3,1,0,database!$F355,1),database!$B355))</f>
        <v/>
      </c>
      <c r="H355" s="8" t="str">
        <f ca="1">IF(OR(database!$B355="",database!$C355=""),"",IF(database!$G355=1,COUNTIFS(OFFSET(database!$G$3,1,0,database!$F355,1),database!$G355),H354))</f>
        <v/>
      </c>
      <c r="I355" s="8" t="str">
        <f ca="1">IF(OR(database!$B355="",database!$C355=""),"",COUNTIFS(OFFSET(database!$B$3,1,0,database!$F355,1),database!$B355,OFFSET(database!$C$3,1,0,database!$F355,1),database!$C355))</f>
        <v/>
      </c>
      <c r="J355" s="8" t="str">
        <f ca="1">IF(OR(database!$B355="",database!$C355=""),"",IF(database!$I355=1,COUNTIFS(OFFSET(database!$I$3,1,0,database!$F355,1),database!$I355),J354))</f>
        <v/>
      </c>
    </row>
    <row r="356" spans="6:10" x14ac:dyDescent="0.25">
      <c r="F356" s="8" t="str">
        <f>IF(OR(database!$B356="",database!$C356=""),"",ROW()-ROW(database!$F$3))</f>
        <v/>
      </c>
      <c r="G356" s="8" t="str">
        <f ca="1">IF(OR(database!$B356="",database!$C356=""),"",COUNTIFS(OFFSET(database!$B$3,1,0,database!$F356,1),database!$B356))</f>
        <v/>
      </c>
      <c r="H356" s="8" t="str">
        <f ca="1">IF(OR(database!$B356="",database!$C356=""),"",IF(database!$G356=1,COUNTIFS(OFFSET(database!$G$3,1,0,database!$F356,1),database!$G356),H355))</f>
        <v/>
      </c>
      <c r="I356" s="8" t="str">
        <f ca="1">IF(OR(database!$B356="",database!$C356=""),"",COUNTIFS(OFFSET(database!$B$3,1,0,database!$F356,1),database!$B356,OFFSET(database!$C$3,1,0,database!$F356,1),database!$C356))</f>
        <v/>
      </c>
      <c r="J356" s="8" t="str">
        <f ca="1">IF(OR(database!$B356="",database!$C356=""),"",IF(database!$I356=1,COUNTIFS(OFFSET(database!$I$3,1,0,database!$F356,1),database!$I356),J355))</f>
        <v/>
      </c>
    </row>
    <row r="357" spans="6:10" x14ac:dyDescent="0.25">
      <c r="F357" s="8" t="str">
        <f>IF(OR(database!$B357="",database!$C357=""),"",ROW()-ROW(database!$F$3))</f>
        <v/>
      </c>
      <c r="G357" s="8" t="str">
        <f ca="1">IF(OR(database!$B357="",database!$C357=""),"",COUNTIFS(OFFSET(database!$B$3,1,0,database!$F357,1),database!$B357))</f>
        <v/>
      </c>
      <c r="H357" s="8" t="str">
        <f ca="1">IF(OR(database!$B357="",database!$C357=""),"",IF(database!$G357=1,COUNTIFS(OFFSET(database!$G$3,1,0,database!$F357,1),database!$G357),H356))</f>
        <v/>
      </c>
      <c r="I357" s="8" t="str">
        <f ca="1">IF(OR(database!$B357="",database!$C357=""),"",COUNTIFS(OFFSET(database!$B$3,1,0,database!$F357,1),database!$B357,OFFSET(database!$C$3,1,0,database!$F357,1),database!$C357))</f>
        <v/>
      </c>
      <c r="J357" s="8" t="str">
        <f ca="1">IF(OR(database!$B357="",database!$C357=""),"",IF(database!$I357=1,COUNTIFS(OFFSET(database!$I$3,1,0,database!$F357,1),database!$I357),J356))</f>
        <v/>
      </c>
    </row>
    <row r="358" spans="6:10" x14ac:dyDescent="0.25">
      <c r="F358" s="8" t="str">
        <f>IF(OR(database!$B358="",database!$C358=""),"",ROW()-ROW(database!$F$3))</f>
        <v/>
      </c>
      <c r="G358" s="8" t="str">
        <f ca="1">IF(OR(database!$B358="",database!$C358=""),"",COUNTIFS(OFFSET(database!$B$3,1,0,database!$F358,1),database!$B358))</f>
        <v/>
      </c>
      <c r="H358" s="8" t="str">
        <f ca="1">IF(OR(database!$B358="",database!$C358=""),"",IF(database!$G358=1,COUNTIFS(OFFSET(database!$G$3,1,0,database!$F358,1),database!$G358),H357))</f>
        <v/>
      </c>
      <c r="I358" s="8" t="str">
        <f ca="1">IF(OR(database!$B358="",database!$C358=""),"",COUNTIFS(OFFSET(database!$B$3,1,0,database!$F358,1),database!$B358,OFFSET(database!$C$3,1,0,database!$F358,1),database!$C358))</f>
        <v/>
      </c>
      <c r="J358" s="8" t="str">
        <f ca="1">IF(OR(database!$B358="",database!$C358=""),"",IF(database!$I358=1,COUNTIFS(OFFSET(database!$I$3,1,0,database!$F358,1),database!$I358),J357))</f>
        <v/>
      </c>
    </row>
    <row r="359" spans="6:10" x14ac:dyDescent="0.25">
      <c r="F359" s="8" t="str">
        <f>IF(OR(database!$B359="",database!$C359=""),"",ROW()-ROW(database!$F$3))</f>
        <v/>
      </c>
      <c r="G359" s="8" t="str">
        <f ca="1">IF(OR(database!$B359="",database!$C359=""),"",COUNTIFS(OFFSET(database!$B$3,1,0,database!$F359,1),database!$B359))</f>
        <v/>
      </c>
      <c r="H359" s="8" t="str">
        <f ca="1">IF(OR(database!$B359="",database!$C359=""),"",IF(database!$G359=1,COUNTIFS(OFFSET(database!$G$3,1,0,database!$F359,1),database!$G359),H358))</f>
        <v/>
      </c>
      <c r="I359" s="8" t="str">
        <f ca="1">IF(OR(database!$B359="",database!$C359=""),"",COUNTIFS(OFFSET(database!$B$3,1,0,database!$F359,1),database!$B359,OFFSET(database!$C$3,1,0,database!$F359,1),database!$C359))</f>
        <v/>
      </c>
      <c r="J359" s="8" t="str">
        <f ca="1">IF(OR(database!$B359="",database!$C359=""),"",IF(database!$I359=1,COUNTIFS(OFFSET(database!$I$3,1,0,database!$F359,1),database!$I359),J358))</f>
        <v/>
      </c>
    </row>
    <row r="360" spans="6:10" x14ac:dyDescent="0.25">
      <c r="F360" s="8" t="str">
        <f>IF(OR(database!$B360="",database!$C360=""),"",ROW()-ROW(database!$F$3))</f>
        <v/>
      </c>
      <c r="G360" s="8" t="str">
        <f ca="1">IF(OR(database!$B360="",database!$C360=""),"",COUNTIFS(OFFSET(database!$B$3,1,0,database!$F360,1),database!$B360))</f>
        <v/>
      </c>
      <c r="H360" s="8" t="str">
        <f ca="1">IF(OR(database!$B360="",database!$C360=""),"",IF(database!$G360=1,COUNTIFS(OFFSET(database!$G$3,1,0,database!$F360,1),database!$G360),H359))</f>
        <v/>
      </c>
      <c r="I360" s="8" t="str">
        <f ca="1">IF(OR(database!$B360="",database!$C360=""),"",COUNTIFS(OFFSET(database!$B$3,1,0,database!$F360,1),database!$B360,OFFSET(database!$C$3,1,0,database!$F360,1),database!$C360))</f>
        <v/>
      </c>
      <c r="J360" s="8" t="str">
        <f ca="1">IF(OR(database!$B360="",database!$C360=""),"",IF(database!$I360=1,COUNTIFS(OFFSET(database!$I$3,1,0,database!$F360,1),database!$I360),J359))</f>
        <v/>
      </c>
    </row>
    <row r="361" spans="6:10" x14ac:dyDescent="0.25">
      <c r="F361" s="8" t="str">
        <f>IF(OR(database!$B361="",database!$C361=""),"",ROW()-ROW(database!$F$3))</f>
        <v/>
      </c>
      <c r="G361" s="8" t="str">
        <f ca="1">IF(OR(database!$B361="",database!$C361=""),"",COUNTIFS(OFFSET(database!$B$3,1,0,database!$F361,1),database!$B361))</f>
        <v/>
      </c>
      <c r="H361" s="8" t="str">
        <f ca="1">IF(OR(database!$B361="",database!$C361=""),"",IF(database!$G361=1,COUNTIFS(OFFSET(database!$G$3,1,0,database!$F361,1),database!$G361),H360))</f>
        <v/>
      </c>
      <c r="I361" s="8" t="str">
        <f ca="1">IF(OR(database!$B361="",database!$C361=""),"",COUNTIFS(OFFSET(database!$B$3,1,0,database!$F361,1),database!$B361,OFFSET(database!$C$3,1,0,database!$F361,1),database!$C361))</f>
        <v/>
      </c>
      <c r="J361" s="8" t="str">
        <f ca="1">IF(OR(database!$B361="",database!$C361=""),"",IF(database!$I361=1,COUNTIFS(OFFSET(database!$I$3,1,0,database!$F361,1),database!$I361),J360))</f>
        <v/>
      </c>
    </row>
    <row r="362" spans="6:10" x14ac:dyDescent="0.25">
      <c r="F362" s="8" t="str">
        <f>IF(OR(database!$B362="",database!$C362=""),"",ROW()-ROW(database!$F$3))</f>
        <v/>
      </c>
      <c r="G362" s="8" t="str">
        <f ca="1">IF(OR(database!$B362="",database!$C362=""),"",COUNTIFS(OFFSET(database!$B$3,1,0,database!$F362,1),database!$B362))</f>
        <v/>
      </c>
      <c r="H362" s="8" t="str">
        <f ca="1">IF(OR(database!$B362="",database!$C362=""),"",IF(database!$G362=1,COUNTIFS(OFFSET(database!$G$3,1,0,database!$F362,1),database!$G362),H361))</f>
        <v/>
      </c>
      <c r="I362" s="8" t="str">
        <f ca="1">IF(OR(database!$B362="",database!$C362=""),"",COUNTIFS(OFFSET(database!$B$3,1,0,database!$F362,1),database!$B362,OFFSET(database!$C$3,1,0,database!$F362,1),database!$C362))</f>
        <v/>
      </c>
      <c r="J362" s="8" t="str">
        <f ca="1">IF(OR(database!$B362="",database!$C362=""),"",IF(database!$I362=1,COUNTIFS(OFFSET(database!$I$3,1,0,database!$F362,1),database!$I362),J361))</f>
        <v/>
      </c>
    </row>
    <row r="363" spans="6:10" x14ac:dyDescent="0.25">
      <c r="F363" s="8" t="str">
        <f>IF(OR(database!$B363="",database!$C363=""),"",ROW()-ROW(database!$F$3))</f>
        <v/>
      </c>
      <c r="G363" s="8" t="str">
        <f ca="1">IF(OR(database!$B363="",database!$C363=""),"",COUNTIFS(OFFSET(database!$B$3,1,0,database!$F363,1),database!$B363))</f>
        <v/>
      </c>
      <c r="H363" s="8" t="str">
        <f ca="1">IF(OR(database!$B363="",database!$C363=""),"",IF(database!$G363=1,COUNTIFS(OFFSET(database!$G$3,1,0,database!$F363,1),database!$G363),H362))</f>
        <v/>
      </c>
      <c r="I363" s="8" t="str">
        <f ca="1">IF(OR(database!$B363="",database!$C363=""),"",COUNTIFS(OFFSET(database!$B$3,1,0,database!$F363,1),database!$B363,OFFSET(database!$C$3,1,0,database!$F363,1),database!$C363))</f>
        <v/>
      </c>
      <c r="J363" s="8" t="str">
        <f ca="1">IF(OR(database!$B363="",database!$C363=""),"",IF(database!$I363=1,COUNTIFS(OFFSET(database!$I$3,1,0,database!$F363,1),database!$I363),J362))</f>
        <v/>
      </c>
    </row>
    <row r="364" spans="6:10" x14ac:dyDescent="0.25">
      <c r="F364" s="8" t="str">
        <f>IF(OR(database!$B364="",database!$C364=""),"",ROW()-ROW(database!$F$3))</f>
        <v/>
      </c>
      <c r="G364" s="8" t="str">
        <f ca="1">IF(OR(database!$B364="",database!$C364=""),"",COUNTIFS(OFFSET(database!$B$3,1,0,database!$F364,1),database!$B364))</f>
        <v/>
      </c>
      <c r="H364" s="8" t="str">
        <f ca="1">IF(OR(database!$B364="",database!$C364=""),"",IF(database!$G364=1,COUNTIFS(OFFSET(database!$G$3,1,0,database!$F364,1),database!$G364),H363))</f>
        <v/>
      </c>
      <c r="I364" s="8" t="str">
        <f ca="1">IF(OR(database!$B364="",database!$C364=""),"",COUNTIFS(OFFSET(database!$B$3,1,0,database!$F364,1),database!$B364,OFFSET(database!$C$3,1,0,database!$F364,1),database!$C364))</f>
        <v/>
      </c>
      <c r="J364" s="8" t="str">
        <f ca="1">IF(OR(database!$B364="",database!$C364=""),"",IF(database!$I364=1,COUNTIFS(OFFSET(database!$I$3,1,0,database!$F364,1),database!$I364),J363))</f>
        <v/>
      </c>
    </row>
    <row r="365" spans="6:10" x14ac:dyDescent="0.25">
      <c r="F365" s="8" t="str">
        <f>IF(OR(database!$B365="",database!$C365=""),"",ROW()-ROW(database!$F$3))</f>
        <v/>
      </c>
      <c r="G365" s="8" t="str">
        <f ca="1">IF(OR(database!$B365="",database!$C365=""),"",COUNTIFS(OFFSET(database!$B$3,1,0,database!$F365,1),database!$B365))</f>
        <v/>
      </c>
      <c r="H365" s="8" t="str">
        <f ca="1">IF(OR(database!$B365="",database!$C365=""),"",IF(database!$G365=1,COUNTIFS(OFFSET(database!$G$3,1,0,database!$F365,1),database!$G365),H364))</f>
        <v/>
      </c>
      <c r="I365" s="8" t="str">
        <f ca="1">IF(OR(database!$B365="",database!$C365=""),"",COUNTIFS(OFFSET(database!$B$3,1,0,database!$F365,1),database!$B365,OFFSET(database!$C$3,1,0,database!$F365,1),database!$C365))</f>
        <v/>
      </c>
      <c r="J365" s="8" t="str">
        <f ca="1">IF(OR(database!$B365="",database!$C365=""),"",IF(database!$I365=1,COUNTIFS(OFFSET(database!$I$3,1,0,database!$F365,1),database!$I365),J364))</f>
        <v/>
      </c>
    </row>
    <row r="366" spans="6:10" x14ac:dyDescent="0.25">
      <c r="F366" s="8" t="str">
        <f>IF(OR(database!$B366="",database!$C366=""),"",ROW()-ROW(database!$F$3))</f>
        <v/>
      </c>
      <c r="G366" s="8" t="str">
        <f ca="1">IF(OR(database!$B366="",database!$C366=""),"",COUNTIFS(OFFSET(database!$B$3,1,0,database!$F366,1),database!$B366))</f>
        <v/>
      </c>
      <c r="H366" s="8" t="str">
        <f ca="1">IF(OR(database!$B366="",database!$C366=""),"",IF(database!$G366=1,COUNTIFS(OFFSET(database!$G$3,1,0,database!$F366,1),database!$G366),H365))</f>
        <v/>
      </c>
      <c r="I366" s="8" t="str">
        <f ca="1">IF(OR(database!$B366="",database!$C366=""),"",COUNTIFS(OFFSET(database!$B$3,1,0,database!$F366,1),database!$B366,OFFSET(database!$C$3,1,0,database!$F366,1),database!$C366))</f>
        <v/>
      </c>
      <c r="J366" s="8" t="str">
        <f ca="1">IF(OR(database!$B366="",database!$C366=""),"",IF(database!$I366=1,COUNTIFS(OFFSET(database!$I$3,1,0,database!$F366,1),database!$I366),J365))</f>
        <v/>
      </c>
    </row>
    <row r="367" spans="6:10" x14ac:dyDescent="0.25">
      <c r="F367" s="8" t="str">
        <f>IF(OR(database!$B367="",database!$C367=""),"",ROW()-ROW(database!$F$3))</f>
        <v/>
      </c>
      <c r="G367" s="8" t="str">
        <f ca="1">IF(OR(database!$B367="",database!$C367=""),"",COUNTIFS(OFFSET(database!$B$3,1,0,database!$F367,1),database!$B367))</f>
        <v/>
      </c>
      <c r="H367" s="8" t="str">
        <f ca="1">IF(OR(database!$B367="",database!$C367=""),"",IF(database!$G367=1,COUNTIFS(OFFSET(database!$G$3,1,0,database!$F367,1),database!$G367),H366))</f>
        <v/>
      </c>
      <c r="I367" s="8" t="str">
        <f ca="1">IF(OR(database!$B367="",database!$C367=""),"",COUNTIFS(OFFSET(database!$B$3,1,0,database!$F367,1),database!$B367,OFFSET(database!$C$3,1,0,database!$F367,1),database!$C367))</f>
        <v/>
      </c>
      <c r="J367" s="8" t="str">
        <f ca="1">IF(OR(database!$B367="",database!$C367=""),"",IF(database!$I367=1,COUNTIFS(OFFSET(database!$I$3,1,0,database!$F367,1),database!$I367),J366))</f>
        <v/>
      </c>
    </row>
    <row r="368" spans="6:10" x14ac:dyDescent="0.25">
      <c r="F368" s="8" t="str">
        <f>IF(OR(database!$B368="",database!$C368=""),"",ROW()-ROW(database!$F$3))</f>
        <v/>
      </c>
      <c r="G368" s="8" t="str">
        <f ca="1">IF(OR(database!$B368="",database!$C368=""),"",COUNTIFS(OFFSET(database!$B$3,1,0,database!$F368,1),database!$B368))</f>
        <v/>
      </c>
      <c r="H368" s="8" t="str">
        <f ca="1">IF(OR(database!$B368="",database!$C368=""),"",IF(database!$G368=1,COUNTIFS(OFFSET(database!$G$3,1,0,database!$F368,1),database!$G368),H367))</f>
        <v/>
      </c>
      <c r="I368" s="8" t="str">
        <f ca="1">IF(OR(database!$B368="",database!$C368=""),"",COUNTIFS(OFFSET(database!$B$3,1,0,database!$F368,1),database!$B368,OFFSET(database!$C$3,1,0,database!$F368,1),database!$C368))</f>
        <v/>
      </c>
      <c r="J368" s="8" t="str">
        <f ca="1">IF(OR(database!$B368="",database!$C368=""),"",IF(database!$I368=1,COUNTIFS(OFFSET(database!$I$3,1,0,database!$F368,1),database!$I368),J367))</f>
        <v/>
      </c>
    </row>
    <row r="369" spans="6:10" x14ac:dyDescent="0.25">
      <c r="F369" s="8" t="str">
        <f>IF(OR(database!$B369="",database!$C369=""),"",ROW()-ROW(database!$F$3))</f>
        <v/>
      </c>
      <c r="G369" s="8" t="str">
        <f ca="1">IF(OR(database!$B369="",database!$C369=""),"",COUNTIFS(OFFSET(database!$B$3,1,0,database!$F369,1),database!$B369))</f>
        <v/>
      </c>
      <c r="H369" s="8" t="str">
        <f ca="1">IF(OR(database!$B369="",database!$C369=""),"",IF(database!$G369=1,COUNTIFS(OFFSET(database!$G$3,1,0,database!$F369,1),database!$G369),H368))</f>
        <v/>
      </c>
      <c r="I369" s="8" t="str">
        <f ca="1">IF(OR(database!$B369="",database!$C369=""),"",COUNTIFS(OFFSET(database!$B$3,1,0,database!$F369,1),database!$B369,OFFSET(database!$C$3,1,0,database!$F369,1),database!$C369))</f>
        <v/>
      </c>
      <c r="J369" s="8" t="str">
        <f ca="1">IF(OR(database!$B369="",database!$C369=""),"",IF(database!$I369=1,COUNTIFS(OFFSET(database!$I$3,1,0,database!$F369,1),database!$I369),J368))</f>
        <v/>
      </c>
    </row>
    <row r="370" spans="6:10" x14ac:dyDescent="0.25">
      <c r="F370" s="8" t="str">
        <f>IF(OR(database!$B370="",database!$C370=""),"",ROW()-ROW(database!$F$3))</f>
        <v/>
      </c>
      <c r="G370" s="8" t="str">
        <f ca="1">IF(OR(database!$B370="",database!$C370=""),"",COUNTIFS(OFFSET(database!$B$3,1,0,database!$F370,1),database!$B370))</f>
        <v/>
      </c>
      <c r="H370" s="8" t="str">
        <f ca="1">IF(OR(database!$B370="",database!$C370=""),"",IF(database!$G370=1,COUNTIFS(OFFSET(database!$G$3,1,0,database!$F370,1),database!$G370),H369))</f>
        <v/>
      </c>
      <c r="I370" s="8" t="str">
        <f ca="1">IF(OR(database!$B370="",database!$C370=""),"",COUNTIFS(OFFSET(database!$B$3,1,0,database!$F370,1),database!$B370,OFFSET(database!$C$3,1,0,database!$F370,1),database!$C370))</f>
        <v/>
      </c>
      <c r="J370" s="8" t="str">
        <f ca="1">IF(OR(database!$B370="",database!$C370=""),"",IF(database!$I370=1,COUNTIFS(OFFSET(database!$I$3,1,0,database!$F370,1),database!$I370),J369))</f>
        <v/>
      </c>
    </row>
    <row r="371" spans="6:10" x14ac:dyDescent="0.25">
      <c r="F371" s="8" t="str">
        <f>IF(OR(database!$B371="",database!$C371=""),"",ROW()-ROW(database!$F$3))</f>
        <v/>
      </c>
      <c r="G371" s="8" t="str">
        <f ca="1">IF(OR(database!$B371="",database!$C371=""),"",COUNTIFS(OFFSET(database!$B$3,1,0,database!$F371,1),database!$B371))</f>
        <v/>
      </c>
      <c r="H371" s="8" t="str">
        <f ca="1">IF(OR(database!$B371="",database!$C371=""),"",IF(database!$G371=1,COUNTIFS(OFFSET(database!$G$3,1,0,database!$F371,1),database!$G371),H370))</f>
        <v/>
      </c>
      <c r="I371" s="8" t="str">
        <f ca="1">IF(OR(database!$B371="",database!$C371=""),"",COUNTIFS(OFFSET(database!$B$3,1,0,database!$F371,1),database!$B371,OFFSET(database!$C$3,1,0,database!$F371,1),database!$C371))</f>
        <v/>
      </c>
      <c r="J371" s="8" t="str">
        <f ca="1">IF(OR(database!$B371="",database!$C371=""),"",IF(database!$I371=1,COUNTIFS(OFFSET(database!$I$3,1,0,database!$F371,1),database!$I371),J370))</f>
        <v/>
      </c>
    </row>
    <row r="372" spans="6:10" x14ac:dyDescent="0.25">
      <c r="F372" s="8" t="str">
        <f>IF(OR(database!$B372="",database!$C372=""),"",ROW()-ROW(database!$F$3))</f>
        <v/>
      </c>
      <c r="G372" s="8" t="str">
        <f ca="1">IF(OR(database!$B372="",database!$C372=""),"",COUNTIFS(OFFSET(database!$B$3,1,0,database!$F372,1),database!$B372))</f>
        <v/>
      </c>
      <c r="H372" s="8" t="str">
        <f ca="1">IF(OR(database!$B372="",database!$C372=""),"",IF(database!$G372=1,COUNTIFS(OFFSET(database!$G$3,1,0,database!$F372,1),database!$G372),H371))</f>
        <v/>
      </c>
      <c r="I372" s="8" t="str">
        <f ca="1">IF(OR(database!$B372="",database!$C372=""),"",COUNTIFS(OFFSET(database!$B$3,1,0,database!$F372,1),database!$B372,OFFSET(database!$C$3,1,0,database!$F372,1),database!$C372))</f>
        <v/>
      </c>
      <c r="J372" s="8" t="str">
        <f ca="1">IF(OR(database!$B372="",database!$C372=""),"",IF(database!$I372=1,COUNTIFS(OFFSET(database!$I$3,1,0,database!$F372,1),database!$I372),J371))</f>
        <v/>
      </c>
    </row>
    <row r="373" spans="6:10" x14ac:dyDescent="0.25">
      <c r="F373" s="8" t="str">
        <f>IF(OR(database!$B373="",database!$C373=""),"",ROW()-ROW(database!$F$3))</f>
        <v/>
      </c>
      <c r="G373" s="8" t="str">
        <f ca="1">IF(OR(database!$B373="",database!$C373=""),"",COUNTIFS(OFFSET(database!$B$3,1,0,database!$F373,1),database!$B373))</f>
        <v/>
      </c>
      <c r="H373" s="8" t="str">
        <f ca="1">IF(OR(database!$B373="",database!$C373=""),"",IF(database!$G373=1,COUNTIFS(OFFSET(database!$G$3,1,0,database!$F373,1),database!$G373),H372))</f>
        <v/>
      </c>
      <c r="I373" s="8" t="str">
        <f ca="1">IF(OR(database!$B373="",database!$C373=""),"",COUNTIFS(OFFSET(database!$B$3,1,0,database!$F373,1),database!$B373,OFFSET(database!$C$3,1,0,database!$F373,1),database!$C373))</f>
        <v/>
      </c>
      <c r="J373" s="8" t="str">
        <f ca="1">IF(OR(database!$B373="",database!$C373=""),"",IF(database!$I373=1,COUNTIFS(OFFSET(database!$I$3,1,0,database!$F373,1),database!$I373),J372))</f>
        <v/>
      </c>
    </row>
    <row r="374" spans="6:10" x14ac:dyDescent="0.25">
      <c r="F374" s="8" t="str">
        <f>IF(OR(database!$B374="",database!$C374=""),"",ROW()-ROW(database!$F$3))</f>
        <v/>
      </c>
      <c r="G374" s="8" t="str">
        <f ca="1">IF(OR(database!$B374="",database!$C374=""),"",COUNTIFS(OFFSET(database!$B$3,1,0,database!$F374,1),database!$B374))</f>
        <v/>
      </c>
      <c r="H374" s="8" t="str">
        <f ca="1">IF(OR(database!$B374="",database!$C374=""),"",IF(database!$G374=1,COUNTIFS(OFFSET(database!$G$3,1,0,database!$F374,1),database!$G374),H373))</f>
        <v/>
      </c>
      <c r="I374" s="8" t="str">
        <f ca="1">IF(OR(database!$B374="",database!$C374=""),"",COUNTIFS(OFFSET(database!$B$3,1,0,database!$F374,1),database!$B374,OFFSET(database!$C$3,1,0,database!$F374,1),database!$C374))</f>
        <v/>
      </c>
      <c r="J374" s="8" t="str">
        <f ca="1">IF(OR(database!$B374="",database!$C374=""),"",IF(database!$I374=1,COUNTIFS(OFFSET(database!$I$3,1,0,database!$F374,1),database!$I374),J373))</f>
        <v/>
      </c>
    </row>
    <row r="375" spans="6:10" x14ac:dyDescent="0.25">
      <c r="F375" s="8" t="str">
        <f>IF(OR(database!$B375="",database!$C375=""),"",ROW()-ROW(database!$F$3))</f>
        <v/>
      </c>
      <c r="G375" s="8" t="str">
        <f ca="1">IF(OR(database!$B375="",database!$C375=""),"",COUNTIFS(OFFSET(database!$B$3,1,0,database!$F375,1),database!$B375))</f>
        <v/>
      </c>
      <c r="H375" s="8" t="str">
        <f ca="1">IF(OR(database!$B375="",database!$C375=""),"",IF(database!$G375=1,COUNTIFS(OFFSET(database!$G$3,1,0,database!$F375,1),database!$G375),H374))</f>
        <v/>
      </c>
      <c r="I375" s="8" t="str">
        <f ca="1">IF(OR(database!$B375="",database!$C375=""),"",COUNTIFS(OFFSET(database!$B$3,1,0,database!$F375,1),database!$B375,OFFSET(database!$C$3,1,0,database!$F375,1),database!$C375))</f>
        <v/>
      </c>
      <c r="J375" s="8" t="str">
        <f ca="1">IF(OR(database!$B375="",database!$C375=""),"",IF(database!$I375=1,COUNTIFS(OFFSET(database!$I$3,1,0,database!$F375,1),database!$I375),J374))</f>
        <v/>
      </c>
    </row>
    <row r="376" spans="6:10" x14ac:dyDescent="0.25">
      <c r="F376" s="8" t="str">
        <f>IF(OR(database!$B376="",database!$C376=""),"",ROW()-ROW(database!$F$3))</f>
        <v/>
      </c>
      <c r="G376" s="8" t="str">
        <f ca="1">IF(OR(database!$B376="",database!$C376=""),"",COUNTIFS(OFFSET(database!$B$3,1,0,database!$F376,1),database!$B376))</f>
        <v/>
      </c>
      <c r="H376" s="8" t="str">
        <f ca="1">IF(OR(database!$B376="",database!$C376=""),"",IF(database!$G376=1,COUNTIFS(OFFSET(database!$G$3,1,0,database!$F376,1),database!$G376),H375))</f>
        <v/>
      </c>
      <c r="I376" s="8" t="str">
        <f ca="1">IF(OR(database!$B376="",database!$C376=""),"",COUNTIFS(OFFSET(database!$B$3,1,0,database!$F376,1),database!$B376,OFFSET(database!$C$3,1,0,database!$F376,1),database!$C376))</f>
        <v/>
      </c>
      <c r="J376" s="8" t="str">
        <f ca="1">IF(OR(database!$B376="",database!$C376=""),"",IF(database!$I376=1,COUNTIFS(OFFSET(database!$I$3,1,0,database!$F376,1),database!$I376),J375))</f>
        <v/>
      </c>
    </row>
    <row r="377" spans="6:10" x14ac:dyDescent="0.25">
      <c r="F377" s="8" t="str">
        <f>IF(OR(database!$B377="",database!$C377=""),"",ROW()-ROW(database!$F$3))</f>
        <v/>
      </c>
      <c r="G377" s="8" t="str">
        <f ca="1">IF(OR(database!$B377="",database!$C377=""),"",COUNTIFS(OFFSET(database!$B$3,1,0,database!$F377,1),database!$B377))</f>
        <v/>
      </c>
      <c r="H377" s="8" t="str">
        <f ca="1">IF(OR(database!$B377="",database!$C377=""),"",IF(database!$G377=1,COUNTIFS(OFFSET(database!$G$3,1,0,database!$F377,1),database!$G377),H376))</f>
        <v/>
      </c>
      <c r="I377" s="8" t="str">
        <f ca="1">IF(OR(database!$B377="",database!$C377=""),"",COUNTIFS(OFFSET(database!$B$3,1,0,database!$F377,1),database!$B377,OFFSET(database!$C$3,1,0,database!$F377,1),database!$C377))</f>
        <v/>
      </c>
      <c r="J377" s="8" t="str">
        <f ca="1">IF(OR(database!$B377="",database!$C377=""),"",IF(database!$I377=1,COUNTIFS(OFFSET(database!$I$3,1,0,database!$F377,1),database!$I377),J376))</f>
        <v/>
      </c>
    </row>
    <row r="378" spans="6:10" x14ac:dyDescent="0.25">
      <c r="F378" s="8" t="str">
        <f>IF(OR(database!$B378="",database!$C378=""),"",ROW()-ROW(database!$F$3))</f>
        <v/>
      </c>
      <c r="G378" s="8" t="str">
        <f ca="1">IF(OR(database!$B378="",database!$C378=""),"",COUNTIFS(OFFSET(database!$B$3,1,0,database!$F378,1),database!$B378))</f>
        <v/>
      </c>
      <c r="H378" s="8" t="str">
        <f ca="1">IF(OR(database!$B378="",database!$C378=""),"",IF(database!$G378=1,COUNTIFS(OFFSET(database!$G$3,1,0,database!$F378,1),database!$G378),H377))</f>
        <v/>
      </c>
      <c r="I378" s="8" t="str">
        <f ca="1">IF(OR(database!$B378="",database!$C378=""),"",COUNTIFS(OFFSET(database!$B$3,1,0,database!$F378,1),database!$B378,OFFSET(database!$C$3,1,0,database!$F378,1),database!$C378))</f>
        <v/>
      </c>
      <c r="J378" s="8" t="str">
        <f ca="1">IF(OR(database!$B378="",database!$C378=""),"",IF(database!$I378=1,COUNTIFS(OFFSET(database!$I$3,1,0,database!$F378,1),database!$I378),J377))</f>
        <v/>
      </c>
    </row>
    <row r="379" spans="6:10" x14ac:dyDescent="0.25">
      <c r="F379" s="8" t="str">
        <f>IF(OR(database!$B379="",database!$C379=""),"",ROW()-ROW(database!$F$3))</f>
        <v/>
      </c>
      <c r="G379" s="8" t="str">
        <f ca="1">IF(OR(database!$B379="",database!$C379=""),"",COUNTIFS(OFFSET(database!$B$3,1,0,database!$F379,1),database!$B379))</f>
        <v/>
      </c>
      <c r="H379" s="8" t="str">
        <f ca="1">IF(OR(database!$B379="",database!$C379=""),"",IF(database!$G379=1,COUNTIFS(OFFSET(database!$G$3,1,0,database!$F379,1),database!$G379),H378))</f>
        <v/>
      </c>
      <c r="I379" s="8" t="str">
        <f ca="1">IF(OR(database!$B379="",database!$C379=""),"",COUNTIFS(OFFSET(database!$B$3,1,0,database!$F379,1),database!$B379,OFFSET(database!$C$3,1,0,database!$F379,1),database!$C379))</f>
        <v/>
      </c>
      <c r="J379" s="8" t="str">
        <f ca="1">IF(OR(database!$B379="",database!$C379=""),"",IF(database!$I379=1,COUNTIFS(OFFSET(database!$I$3,1,0,database!$F379,1),database!$I379),J378))</f>
        <v/>
      </c>
    </row>
    <row r="380" spans="6:10" x14ac:dyDescent="0.25">
      <c r="F380" s="8" t="str">
        <f>IF(OR(database!$B380="",database!$C380=""),"",ROW()-ROW(database!$F$3))</f>
        <v/>
      </c>
      <c r="G380" s="8" t="str">
        <f ca="1">IF(OR(database!$B380="",database!$C380=""),"",COUNTIFS(OFFSET(database!$B$3,1,0,database!$F380,1),database!$B380))</f>
        <v/>
      </c>
      <c r="H380" s="8" t="str">
        <f ca="1">IF(OR(database!$B380="",database!$C380=""),"",IF(database!$G380=1,COUNTIFS(OFFSET(database!$G$3,1,0,database!$F380,1),database!$G380),H379))</f>
        <v/>
      </c>
      <c r="I380" s="8" t="str">
        <f ca="1">IF(OR(database!$B380="",database!$C380=""),"",COUNTIFS(OFFSET(database!$B$3,1,0,database!$F380,1),database!$B380,OFFSET(database!$C$3,1,0,database!$F380,1),database!$C380))</f>
        <v/>
      </c>
      <c r="J380" s="8" t="str">
        <f ca="1">IF(OR(database!$B380="",database!$C380=""),"",IF(database!$I380=1,COUNTIFS(OFFSET(database!$I$3,1,0,database!$F380,1),database!$I380),J379))</f>
        <v/>
      </c>
    </row>
    <row r="381" spans="6:10" x14ac:dyDescent="0.25">
      <c r="F381" s="8" t="str">
        <f>IF(OR(database!$B381="",database!$C381=""),"",ROW()-ROW(database!$F$3))</f>
        <v/>
      </c>
      <c r="G381" s="8" t="str">
        <f ca="1">IF(OR(database!$B381="",database!$C381=""),"",COUNTIFS(OFFSET(database!$B$3,1,0,database!$F381,1),database!$B381))</f>
        <v/>
      </c>
      <c r="H381" s="8" t="str">
        <f ca="1">IF(OR(database!$B381="",database!$C381=""),"",IF(database!$G381=1,COUNTIFS(OFFSET(database!$G$3,1,0,database!$F381,1),database!$G381),H380))</f>
        <v/>
      </c>
      <c r="I381" s="8" t="str">
        <f ca="1">IF(OR(database!$B381="",database!$C381=""),"",COUNTIFS(OFFSET(database!$B$3,1,0,database!$F381,1),database!$B381,OFFSET(database!$C$3,1,0,database!$F381,1),database!$C381))</f>
        <v/>
      </c>
      <c r="J381" s="8" t="str">
        <f ca="1">IF(OR(database!$B381="",database!$C381=""),"",IF(database!$I381=1,COUNTIFS(OFFSET(database!$I$3,1,0,database!$F381,1),database!$I381),J380))</f>
        <v/>
      </c>
    </row>
    <row r="382" spans="6:10" x14ac:dyDescent="0.25">
      <c r="F382" s="8" t="str">
        <f>IF(OR(database!$B382="",database!$C382=""),"",ROW()-ROW(database!$F$3))</f>
        <v/>
      </c>
      <c r="G382" s="8" t="str">
        <f ca="1">IF(OR(database!$B382="",database!$C382=""),"",COUNTIFS(OFFSET(database!$B$3,1,0,database!$F382,1),database!$B382))</f>
        <v/>
      </c>
      <c r="H382" s="8" t="str">
        <f ca="1">IF(OR(database!$B382="",database!$C382=""),"",IF(database!$G382=1,COUNTIFS(OFFSET(database!$G$3,1,0,database!$F382,1),database!$G382),H381))</f>
        <v/>
      </c>
      <c r="I382" s="8" t="str">
        <f ca="1">IF(OR(database!$B382="",database!$C382=""),"",COUNTIFS(OFFSET(database!$B$3,1,0,database!$F382,1),database!$B382,OFFSET(database!$C$3,1,0,database!$F382,1),database!$C382))</f>
        <v/>
      </c>
      <c r="J382" s="8" t="str">
        <f ca="1">IF(OR(database!$B382="",database!$C382=""),"",IF(database!$I382=1,COUNTIFS(OFFSET(database!$I$3,1,0,database!$F382,1),database!$I382),J381))</f>
        <v/>
      </c>
    </row>
    <row r="383" spans="6:10" x14ac:dyDescent="0.25">
      <c r="F383" s="8" t="str">
        <f>IF(OR(database!$B383="",database!$C383=""),"",ROW()-ROW(database!$F$3))</f>
        <v/>
      </c>
      <c r="G383" s="8" t="str">
        <f ca="1">IF(OR(database!$B383="",database!$C383=""),"",COUNTIFS(OFFSET(database!$B$3,1,0,database!$F383,1),database!$B383))</f>
        <v/>
      </c>
      <c r="H383" s="8" t="str">
        <f ca="1">IF(OR(database!$B383="",database!$C383=""),"",IF(database!$G383=1,COUNTIFS(OFFSET(database!$G$3,1,0,database!$F383,1),database!$G383),H382))</f>
        <v/>
      </c>
      <c r="I383" s="8" t="str">
        <f ca="1">IF(OR(database!$B383="",database!$C383=""),"",COUNTIFS(OFFSET(database!$B$3,1,0,database!$F383,1),database!$B383,OFFSET(database!$C$3,1,0,database!$F383,1),database!$C383))</f>
        <v/>
      </c>
      <c r="J383" s="8" t="str">
        <f ca="1">IF(OR(database!$B383="",database!$C383=""),"",IF(database!$I383=1,COUNTIFS(OFFSET(database!$I$3,1,0,database!$F383,1),database!$I383),J382))</f>
        <v/>
      </c>
    </row>
    <row r="384" spans="6:10" x14ac:dyDescent="0.25">
      <c r="F384" s="8" t="str">
        <f>IF(OR(database!$B384="",database!$C384=""),"",ROW()-ROW(database!$F$3))</f>
        <v/>
      </c>
      <c r="G384" s="8" t="str">
        <f ca="1">IF(OR(database!$B384="",database!$C384=""),"",COUNTIFS(OFFSET(database!$B$3,1,0,database!$F384,1),database!$B384))</f>
        <v/>
      </c>
      <c r="H384" s="8" t="str">
        <f ca="1">IF(OR(database!$B384="",database!$C384=""),"",IF(database!$G384=1,COUNTIFS(OFFSET(database!$G$3,1,0,database!$F384,1),database!$G384),H383))</f>
        <v/>
      </c>
      <c r="I384" s="8" t="str">
        <f ca="1">IF(OR(database!$B384="",database!$C384=""),"",COUNTIFS(OFFSET(database!$B$3,1,0,database!$F384,1),database!$B384,OFFSET(database!$C$3,1,0,database!$F384,1),database!$C384))</f>
        <v/>
      </c>
      <c r="J384" s="8" t="str">
        <f ca="1">IF(OR(database!$B384="",database!$C384=""),"",IF(database!$I384=1,COUNTIFS(OFFSET(database!$I$3,1,0,database!$F384,1),database!$I384),J383))</f>
        <v/>
      </c>
    </row>
    <row r="385" spans="6:10" x14ac:dyDescent="0.25">
      <c r="F385" s="8" t="str">
        <f>IF(OR(database!$B385="",database!$C385=""),"",ROW()-ROW(database!$F$3))</f>
        <v/>
      </c>
      <c r="G385" s="8" t="str">
        <f ca="1">IF(OR(database!$B385="",database!$C385=""),"",COUNTIFS(OFFSET(database!$B$3,1,0,database!$F385,1),database!$B385))</f>
        <v/>
      </c>
      <c r="H385" s="8" t="str">
        <f ca="1">IF(OR(database!$B385="",database!$C385=""),"",IF(database!$G385=1,COUNTIFS(OFFSET(database!$G$3,1,0,database!$F385,1),database!$G385),H384))</f>
        <v/>
      </c>
      <c r="I385" s="8" t="str">
        <f ca="1">IF(OR(database!$B385="",database!$C385=""),"",COUNTIFS(OFFSET(database!$B$3,1,0,database!$F385,1),database!$B385,OFFSET(database!$C$3,1,0,database!$F385,1),database!$C385))</f>
        <v/>
      </c>
      <c r="J385" s="8" t="str">
        <f ca="1">IF(OR(database!$B385="",database!$C385=""),"",IF(database!$I385=1,COUNTIFS(OFFSET(database!$I$3,1,0,database!$F385,1),database!$I385),J384))</f>
        <v/>
      </c>
    </row>
    <row r="386" spans="6:10" x14ac:dyDescent="0.25">
      <c r="F386" s="8" t="str">
        <f>IF(OR(database!$B386="",database!$C386=""),"",ROW()-ROW(database!$F$3))</f>
        <v/>
      </c>
      <c r="G386" s="8" t="str">
        <f ca="1">IF(OR(database!$B386="",database!$C386=""),"",COUNTIFS(OFFSET(database!$B$3,1,0,database!$F386,1),database!$B386))</f>
        <v/>
      </c>
      <c r="H386" s="8" t="str">
        <f ca="1">IF(OR(database!$B386="",database!$C386=""),"",IF(database!$G386=1,COUNTIFS(OFFSET(database!$G$3,1,0,database!$F386,1),database!$G386),H385))</f>
        <v/>
      </c>
      <c r="I386" s="8" t="str">
        <f ca="1">IF(OR(database!$B386="",database!$C386=""),"",COUNTIFS(OFFSET(database!$B$3,1,0,database!$F386,1),database!$B386,OFFSET(database!$C$3,1,0,database!$F386,1),database!$C386))</f>
        <v/>
      </c>
      <c r="J386" s="8" t="str">
        <f ca="1">IF(OR(database!$B386="",database!$C386=""),"",IF(database!$I386=1,COUNTIFS(OFFSET(database!$I$3,1,0,database!$F386,1),database!$I386),J385))</f>
        <v/>
      </c>
    </row>
    <row r="387" spans="6:10" x14ac:dyDescent="0.25">
      <c r="F387" s="8" t="str">
        <f>IF(OR(database!$B387="",database!$C387=""),"",ROW()-ROW(database!$F$3))</f>
        <v/>
      </c>
      <c r="G387" s="8" t="str">
        <f ca="1">IF(OR(database!$B387="",database!$C387=""),"",COUNTIFS(OFFSET(database!$B$3,1,0,database!$F387,1),database!$B387))</f>
        <v/>
      </c>
      <c r="H387" s="8" t="str">
        <f ca="1">IF(OR(database!$B387="",database!$C387=""),"",IF(database!$G387=1,COUNTIFS(OFFSET(database!$G$3,1,0,database!$F387,1),database!$G387),H386))</f>
        <v/>
      </c>
      <c r="I387" s="8" t="str">
        <f ca="1">IF(OR(database!$B387="",database!$C387=""),"",COUNTIFS(OFFSET(database!$B$3,1,0,database!$F387,1),database!$B387,OFFSET(database!$C$3,1,0,database!$F387,1),database!$C387))</f>
        <v/>
      </c>
      <c r="J387" s="8" t="str">
        <f ca="1">IF(OR(database!$B387="",database!$C387=""),"",IF(database!$I387=1,COUNTIFS(OFFSET(database!$I$3,1,0,database!$F387,1),database!$I387),J386))</f>
        <v/>
      </c>
    </row>
    <row r="388" spans="6:10" x14ac:dyDescent="0.25">
      <c r="F388" s="8" t="str">
        <f>IF(OR(database!$B388="",database!$C388=""),"",ROW()-ROW(database!$F$3))</f>
        <v/>
      </c>
      <c r="G388" s="8" t="str">
        <f ca="1">IF(OR(database!$B388="",database!$C388=""),"",COUNTIFS(OFFSET(database!$B$3,1,0,database!$F388,1),database!$B388))</f>
        <v/>
      </c>
      <c r="H388" s="8" t="str">
        <f ca="1">IF(OR(database!$B388="",database!$C388=""),"",IF(database!$G388=1,COUNTIFS(OFFSET(database!$G$3,1,0,database!$F388,1),database!$G388),H387))</f>
        <v/>
      </c>
      <c r="I388" s="8" t="str">
        <f ca="1">IF(OR(database!$B388="",database!$C388=""),"",COUNTIFS(OFFSET(database!$B$3,1,0,database!$F388,1),database!$B388,OFFSET(database!$C$3,1,0,database!$F388,1),database!$C388))</f>
        <v/>
      </c>
      <c r="J388" s="8" t="str">
        <f ca="1">IF(OR(database!$B388="",database!$C388=""),"",IF(database!$I388=1,COUNTIFS(OFFSET(database!$I$3,1,0,database!$F388,1),database!$I388),J387))</f>
        <v/>
      </c>
    </row>
    <row r="389" spans="6:10" x14ac:dyDescent="0.25">
      <c r="F389" s="8" t="str">
        <f>IF(OR(database!$B389="",database!$C389=""),"",ROW()-ROW(database!$F$3))</f>
        <v/>
      </c>
      <c r="G389" s="8" t="str">
        <f ca="1">IF(OR(database!$B389="",database!$C389=""),"",COUNTIFS(OFFSET(database!$B$3,1,0,database!$F389,1),database!$B389))</f>
        <v/>
      </c>
      <c r="H389" s="8" t="str">
        <f ca="1">IF(OR(database!$B389="",database!$C389=""),"",IF(database!$G389=1,COUNTIFS(OFFSET(database!$G$3,1,0,database!$F389,1),database!$G389),H388))</f>
        <v/>
      </c>
      <c r="I389" s="8" t="str">
        <f ca="1">IF(OR(database!$B389="",database!$C389=""),"",COUNTIFS(OFFSET(database!$B$3,1,0,database!$F389,1),database!$B389,OFFSET(database!$C$3,1,0,database!$F389,1),database!$C389))</f>
        <v/>
      </c>
      <c r="J389" s="8" t="str">
        <f ca="1">IF(OR(database!$B389="",database!$C389=""),"",IF(database!$I389=1,COUNTIFS(OFFSET(database!$I$3,1,0,database!$F389,1),database!$I389),J388))</f>
        <v/>
      </c>
    </row>
    <row r="390" spans="6:10" x14ac:dyDescent="0.25">
      <c r="F390" s="8" t="str">
        <f>IF(OR(database!$B390="",database!$C390=""),"",ROW()-ROW(database!$F$3))</f>
        <v/>
      </c>
      <c r="G390" s="8" t="str">
        <f ca="1">IF(OR(database!$B390="",database!$C390=""),"",COUNTIFS(OFFSET(database!$B$3,1,0,database!$F390,1),database!$B390))</f>
        <v/>
      </c>
      <c r="H390" s="8" t="str">
        <f ca="1">IF(OR(database!$B390="",database!$C390=""),"",IF(database!$G390=1,COUNTIFS(OFFSET(database!$G$3,1,0,database!$F390,1),database!$G390),H389))</f>
        <v/>
      </c>
      <c r="I390" s="8" t="str">
        <f ca="1">IF(OR(database!$B390="",database!$C390=""),"",COUNTIFS(OFFSET(database!$B$3,1,0,database!$F390,1),database!$B390,OFFSET(database!$C$3,1,0,database!$F390,1),database!$C390))</f>
        <v/>
      </c>
      <c r="J390" s="8" t="str">
        <f ca="1">IF(OR(database!$B390="",database!$C390=""),"",IF(database!$I390=1,COUNTIFS(OFFSET(database!$I$3,1,0,database!$F390,1),database!$I390),J389))</f>
        <v/>
      </c>
    </row>
    <row r="391" spans="6:10" x14ac:dyDescent="0.25">
      <c r="F391" s="8" t="str">
        <f>IF(OR(database!$B391="",database!$C391=""),"",ROW()-ROW(database!$F$3))</f>
        <v/>
      </c>
      <c r="G391" s="8" t="str">
        <f ca="1">IF(OR(database!$B391="",database!$C391=""),"",COUNTIFS(OFFSET(database!$B$3,1,0,database!$F391,1),database!$B391))</f>
        <v/>
      </c>
      <c r="H391" s="8" t="str">
        <f ca="1">IF(OR(database!$B391="",database!$C391=""),"",IF(database!$G391=1,COUNTIFS(OFFSET(database!$G$3,1,0,database!$F391,1),database!$G391),H390))</f>
        <v/>
      </c>
      <c r="I391" s="8" t="str">
        <f ca="1">IF(OR(database!$B391="",database!$C391=""),"",COUNTIFS(OFFSET(database!$B$3,1,0,database!$F391,1),database!$B391,OFFSET(database!$C$3,1,0,database!$F391,1),database!$C391))</f>
        <v/>
      </c>
      <c r="J391" s="8" t="str">
        <f ca="1">IF(OR(database!$B391="",database!$C391=""),"",IF(database!$I391=1,COUNTIFS(OFFSET(database!$I$3,1,0,database!$F391,1),database!$I391),J390))</f>
        <v/>
      </c>
    </row>
    <row r="392" spans="6:10" x14ac:dyDescent="0.25">
      <c r="F392" s="8" t="str">
        <f>IF(OR(database!$B392="",database!$C392=""),"",ROW()-ROW(database!$F$3))</f>
        <v/>
      </c>
      <c r="G392" s="8" t="str">
        <f ca="1">IF(OR(database!$B392="",database!$C392=""),"",COUNTIFS(OFFSET(database!$B$3,1,0,database!$F392,1),database!$B392))</f>
        <v/>
      </c>
      <c r="H392" s="8" t="str">
        <f ca="1">IF(OR(database!$B392="",database!$C392=""),"",IF(database!$G392=1,COUNTIFS(OFFSET(database!$G$3,1,0,database!$F392,1),database!$G392),H391))</f>
        <v/>
      </c>
      <c r="I392" s="8" t="str">
        <f ca="1">IF(OR(database!$B392="",database!$C392=""),"",COUNTIFS(OFFSET(database!$B$3,1,0,database!$F392,1),database!$B392,OFFSET(database!$C$3,1,0,database!$F392,1),database!$C392))</f>
        <v/>
      </c>
      <c r="J392" s="8" t="str">
        <f ca="1">IF(OR(database!$B392="",database!$C392=""),"",IF(database!$I392=1,COUNTIFS(OFFSET(database!$I$3,1,0,database!$F392,1),database!$I392),J391))</f>
        <v/>
      </c>
    </row>
    <row r="393" spans="6:10" x14ac:dyDescent="0.25">
      <c r="F393" s="8" t="str">
        <f>IF(OR(database!$B393="",database!$C393=""),"",ROW()-ROW(database!$F$3))</f>
        <v/>
      </c>
      <c r="G393" s="8" t="str">
        <f ca="1">IF(OR(database!$B393="",database!$C393=""),"",COUNTIFS(OFFSET(database!$B$3,1,0,database!$F393,1),database!$B393))</f>
        <v/>
      </c>
      <c r="H393" s="8" t="str">
        <f ca="1">IF(OR(database!$B393="",database!$C393=""),"",IF(database!$G393=1,COUNTIFS(OFFSET(database!$G$3,1,0,database!$F393,1),database!$G393),H392))</f>
        <v/>
      </c>
      <c r="I393" s="8" t="str">
        <f ca="1">IF(OR(database!$B393="",database!$C393=""),"",COUNTIFS(OFFSET(database!$B$3,1,0,database!$F393,1),database!$B393,OFFSET(database!$C$3,1,0,database!$F393,1),database!$C393))</f>
        <v/>
      </c>
      <c r="J393" s="8" t="str">
        <f ca="1">IF(OR(database!$B393="",database!$C393=""),"",IF(database!$I393=1,COUNTIFS(OFFSET(database!$I$3,1,0,database!$F393,1),database!$I393),J392))</f>
        <v/>
      </c>
    </row>
    <row r="394" spans="6:10" x14ac:dyDescent="0.25">
      <c r="F394" s="8" t="str">
        <f>IF(OR(database!$B394="",database!$C394=""),"",ROW()-ROW(database!$F$3))</f>
        <v/>
      </c>
      <c r="G394" s="8" t="str">
        <f ca="1">IF(OR(database!$B394="",database!$C394=""),"",COUNTIFS(OFFSET(database!$B$3,1,0,database!$F394,1),database!$B394))</f>
        <v/>
      </c>
      <c r="H394" s="8" t="str">
        <f ca="1">IF(OR(database!$B394="",database!$C394=""),"",IF(database!$G394=1,COUNTIFS(OFFSET(database!$G$3,1,0,database!$F394,1),database!$G394),H393))</f>
        <v/>
      </c>
      <c r="I394" s="8" t="str">
        <f ca="1">IF(OR(database!$B394="",database!$C394=""),"",COUNTIFS(OFFSET(database!$B$3,1,0,database!$F394,1),database!$B394,OFFSET(database!$C$3,1,0,database!$F394,1),database!$C394))</f>
        <v/>
      </c>
      <c r="J394" s="8" t="str">
        <f ca="1">IF(OR(database!$B394="",database!$C394=""),"",IF(database!$I394=1,COUNTIFS(OFFSET(database!$I$3,1,0,database!$F394,1),database!$I394),J393))</f>
        <v/>
      </c>
    </row>
    <row r="395" spans="6:10" x14ac:dyDescent="0.25">
      <c r="F395" s="8" t="str">
        <f>IF(OR(database!$B395="",database!$C395=""),"",ROW()-ROW(database!$F$3))</f>
        <v/>
      </c>
      <c r="G395" s="8" t="str">
        <f ca="1">IF(OR(database!$B395="",database!$C395=""),"",COUNTIFS(OFFSET(database!$B$3,1,0,database!$F395,1),database!$B395))</f>
        <v/>
      </c>
      <c r="H395" s="8" t="str">
        <f ca="1">IF(OR(database!$B395="",database!$C395=""),"",IF(database!$G395=1,COUNTIFS(OFFSET(database!$G$3,1,0,database!$F395,1),database!$G395),H394))</f>
        <v/>
      </c>
      <c r="I395" s="8" t="str">
        <f ca="1">IF(OR(database!$B395="",database!$C395=""),"",COUNTIFS(OFFSET(database!$B$3,1,0,database!$F395,1),database!$B395,OFFSET(database!$C$3,1,0,database!$F395,1),database!$C395))</f>
        <v/>
      </c>
      <c r="J395" s="8" t="str">
        <f ca="1">IF(OR(database!$B395="",database!$C395=""),"",IF(database!$I395=1,COUNTIFS(OFFSET(database!$I$3,1,0,database!$F395,1),database!$I395),J394))</f>
        <v/>
      </c>
    </row>
    <row r="396" spans="6:10" x14ac:dyDescent="0.25">
      <c r="F396" s="8" t="str">
        <f>IF(OR(database!$B396="",database!$C396=""),"",ROW()-ROW(database!$F$3))</f>
        <v/>
      </c>
      <c r="G396" s="8" t="str">
        <f ca="1">IF(OR(database!$B396="",database!$C396=""),"",COUNTIFS(OFFSET(database!$B$3,1,0,database!$F396,1),database!$B396))</f>
        <v/>
      </c>
      <c r="H396" s="8" t="str">
        <f ca="1">IF(OR(database!$B396="",database!$C396=""),"",IF(database!$G396=1,COUNTIFS(OFFSET(database!$G$3,1,0,database!$F396,1),database!$G396),H395))</f>
        <v/>
      </c>
      <c r="I396" s="8" t="str">
        <f ca="1">IF(OR(database!$B396="",database!$C396=""),"",COUNTIFS(OFFSET(database!$B$3,1,0,database!$F396,1),database!$B396,OFFSET(database!$C$3,1,0,database!$F396,1),database!$C396))</f>
        <v/>
      </c>
      <c r="J396" s="8" t="str">
        <f ca="1">IF(OR(database!$B396="",database!$C396=""),"",IF(database!$I396=1,COUNTIFS(OFFSET(database!$I$3,1,0,database!$F396,1),database!$I396),J395))</f>
        <v/>
      </c>
    </row>
    <row r="397" spans="6:10" x14ac:dyDescent="0.25">
      <c r="F397" s="8" t="str">
        <f>IF(OR(database!$B397="",database!$C397=""),"",ROW()-ROW(database!$F$3))</f>
        <v/>
      </c>
      <c r="G397" s="8" t="str">
        <f ca="1">IF(OR(database!$B397="",database!$C397=""),"",COUNTIFS(OFFSET(database!$B$3,1,0,database!$F397,1),database!$B397))</f>
        <v/>
      </c>
      <c r="H397" s="8" t="str">
        <f ca="1">IF(OR(database!$B397="",database!$C397=""),"",IF(database!$G397=1,COUNTIFS(OFFSET(database!$G$3,1,0,database!$F397,1),database!$G397),H396))</f>
        <v/>
      </c>
      <c r="I397" s="8" t="str">
        <f ca="1">IF(OR(database!$B397="",database!$C397=""),"",COUNTIFS(OFFSET(database!$B$3,1,0,database!$F397,1),database!$B397,OFFSET(database!$C$3,1,0,database!$F397,1),database!$C397))</f>
        <v/>
      </c>
      <c r="J397" s="8" t="str">
        <f ca="1">IF(OR(database!$B397="",database!$C397=""),"",IF(database!$I397=1,COUNTIFS(OFFSET(database!$I$3,1,0,database!$F397,1),database!$I397),J396))</f>
        <v/>
      </c>
    </row>
    <row r="398" spans="6:10" x14ac:dyDescent="0.25">
      <c r="F398" s="8" t="str">
        <f>IF(OR(database!$B398="",database!$C398=""),"",ROW()-ROW(database!$F$3))</f>
        <v/>
      </c>
      <c r="G398" s="8" t="str">
        <f ca="1">IF(OR(database!$B398="",database!$C398=""),"",COUNTIFS(OFFSET(database!$B$3,1,0,database!$F398,1),database!$B398))</f>
        <v/>
      </c>
      <c r="H398" s="8" t="str">
        <f ca="1">IF(OR(database!$B398="",database!$C398=""),"",IF(database!$G398=1,COUNTIFS(OFFSET(database!$G$3,1,0,database!$F398,1),database!$G398),H397))</f>
        <v/>
      </c>
      <c r="I398" s="8" t="str">
        <f ca="1">IF(OR(database!$B398="",database!$C398=""),"",COUNTIFS(OFFSET(database!$B$3,1,0,database!$F398,1),database!$B398,OFFSET(database!$C$3,1,0,database!$F398,1),database!$C398))</f>
        <v/>
      </c>
      <c r="J398" s="8" t="str">
        <f ca="1">IF(OR(database!$B398="",database!$C398=""),"",IF(database!$I398=1,COUNTIFS(OFFSET(database!$I$3,1,0,database!$F398,1),database!$I398),J397))</f>
        <v/>
      </c>
    </row>
    <row r="399" spans="6:10" x14ac:dyDescent="0.25">
      <c r="F399" s="8" t="str">
        <f>IF(OR(database!$B399="",database!$C399=""),"",ROW()-ROW(database!$F$3))</f>
        <v/>
      </c>
      <c r="G399" s="8" t="str">
        <f ca="1">IF(OR(database!$B399="",database!$C399=""),"",COUNTIFS(OFFSET(database!$B$3,1,0,database!$F399,1),database!$B399))</f>
        <v/>
      </c>
      <c r="H399" s="8" t="str">
        <f ca="1">IF(OR(database!$B399="",database!$C399=""),"",IF(database!$G399=1,COUNTIFS(OFFSET(database!$G$3,1,0,database!$F399,1),database!$G399),H398))</f>
        <v/>
      </c>
      <c r="I399" s="8" t="str">
        <f ca="1">IF(OR(database!$B399="",database!$C399=""),"",COUNTIFS(OFFSET(database!$B$3,1,0,database!$F399,1),database!$B399,OFFSET(database!$C$3,1,0,database!$F399,1),database!$C399))</f>
        <v/>
      </c>
      <c r="J399" s="8" t="str">
        <f ca="1">IF(OR(database!$B399="",database!$C399=""),"",IF(database!$I399=1,COUNTIFS(OFFSET(database!$I$3,1,0,database!$F399,1),database!$I399),J398))</f>
        <v/>
      </c>
    </row>
    <row r="400" spans="6:10" x14ac:dyDescent="0.25">
      <c r="F400" s="8" t="str">
        <f>IF(OR(database!$B400="",database!$C400=""),"",ROW()-ROW(database!$F$3))</f>
        <v/>
      </c>
      <c r="G400" s="8" t="str">
        <f ca="1">IF(OR(database!$B400="",database!$C400=""),"",COUNTIFS(OFFSET(database!$B$3,1,0,database!$F400,1),database!$B400))</f>
        <v/>
      </c>
      <c r="H400" s="8" t="str">
        <f ca="1">IF(OR(database!$B400="",database!$C400=""),"",IF(database!$G400=1,COUNTIFS(OFFSET(database!$G$3,1,0,database!$F400,1),database!$G400),H399))</f>
        <v/>
      </c>
      <c r="I400" s="8" t="str">
        <f ca="1">IF(OR(database!$B400="",database!$C400=""),"",COUNTIFS(OFFSET(database!$B$3,1,0,database!$F400,1),database!$B400,OFFSET(database!$C$3,1,0,database!$F400,1),database!$C400))</f>
        <v/>
      </c>
      <c r="J400" s="8" t="str">
        <f ca="1">IF(OR(database!$B400="",database!$C400=""),"",IF(database!$I400=1,COUNTIFS(OFFSET(database!$I$3,1,0,database!$F400,1),database!$I400),J399))</f>
        <v/>
      </c>
    </row>
    <row r="401" spans="6:10" x14ac:dyDescent="0.25">
      <c r="F401" s="8" t="str">
        <f>IF(OR(database!$B401="",database!$C401=""),"",ROW()-ROW(database!$F$3))</f>
        <v/>
      </c>
      <c r="G401" s="8" t="str">
        <f ca="1">IF(OR(database!$B401="",database!$C401=""),"",COUNTIFS(OFFSET(database!$B$3,1,0,database!$F401,1),database!$B401))</f>
        <v/>
      </c>
      <c r="H401" s="8" t="str">
        <f ca="1">IF(OR(database!$B401="",database!$C401=""),"",IF(database!$G401=1,COUNTIFS(OFFSET(database!$G$3,1,0,database!$F401,1),database!$G401),H400))</f>
        <v/>
      </c>
      <c r="I401" s="8" t="str">
        <f ca="1">IF(OR(database!$B401="",database!$C401=""),"",COUNTIFS(OFFSET(database!$B$3,1,0,database!$F401,1),database!$B401,OFFSET(database!$C$3,1,0,database!$F401,1),database!$C401))</f>
        <v/>
      </c>
      <c r="J401" s="8" t="str">
        <f ca="1">IF(OR(database!$B401="",database!$C401=""),"",IF(database!$I401=1,COUNTIFS(OFFSET(database!$I$3,1,0,database!$F401,1),database!$I401),J400))</f>
        <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600"/>
  <sheetViews>
    <sheetView topLeftCell="C1" workbookViewId="0">
      <selection activeCell="I15" sqref="I15"/>
    </sheetView>
  </sheetViews>
  <sheetFormatPr defaultRowHeight="15" x14ac:dyDescent="0.25"/>
  <cols>
    <col min="4" max="4" width="34.140625" bestFit="1" customWidth="1"/>
    <col min="5" max="6" width="11" customWidth="1"/>
    <col min="9" max="9" width="34.140625" bestFit="1" customWidth="1"/>
    <col min="10" max="10" width="109.28515625" bestFit="1" customWidth="1"/>
    <col min="11" max="11" width="11" customWidth="1"/>
  </cols>
  <sheetData>
    <row r="4" spans="3:11" x14ac:dyDescent="0.25">
      <c r="C4" t="s">
        <v>289</v>
      </c>
      <c r="H4" t="s">
        <v>289</v>
      </c>
    </row>
    <row r="5" spans="3:11" x14ac:dyDescent="0.25">
      <c r="C5" t="s">
        <v>290</v>
      </c>
      <c r="H5" t="s">
        <v>295</v>
      </c>
    </row>
    <row r="6" spans="3:11" x14ac:dyDescent="0.25">
      <c r="C6" s="7">
        <f ca="1">MAX(database!$H$4:$H$401)</f>
        <v>21</v>
      </c>
      <c r="H6" s="7">
        <f ca="1">MAX(database!$J$4:$J$401)</f>
        <v>202</v>
      </c>
    </row>
    <row r="7" spans="3:11" x14ac:dyDescent="0.25">
      <c r="C7" s="7" t="s">
        <v>57</v>
      </c>
      <c r="D7" t="s">
        <v>27</v>
      </c>
      <c r="E7" t="s">
        <v>296</v>
      </c>
      <c r="F7" t="s">
        <v>297</v>
      </c>
      <c r="H7" s="7" t="s">
        <v>57</v>
      </c>
      <c r="I7" t="s">
        <v>27</v>
      </c>
      <c r="J7" t="s">
        <v>0</v>
      </c>
      <c r="K7" t="s">
        <v>283</v>
      </c>
    </row>
    <row r="8" spans="3:11" x14ac:dyDescent="0.25">
      <c r="C8" s="7">
        <f ca="1">IF((ROW()-ROW(Validation!$C$7))&gt;$C$6,"",ROW()-ROW(Validation!$C$7))</f>
        <v>1</v>
      </c>
      <c r="D8" t="str">
        <f ca="1">IF(Validation!$C8="","",INDEX(database!$B$4:$J$401,MATCH(Validation!$C8,database!$H$4:$H$401,0),MATCH(database!$B$3,database!$B$3:$J$3,0)))</f>
        <v>Chọn</v>
      </c>
      <c r="E8">
        <f ca="1">IF(Validation!$C8="","",COUNTIF(database!$B$4:$B$401,Validation!$D8))</f>
        <v>1</v>
      </c>
      <c r="F8">
        <f ca="1">IFERROR(MATCH(Validation!$D8,Validation!$I$8:$I$600,0),"")</f>
        <v>1</v>
      </c>
      <c r="H8" s="7">
        <f ca="1">IF((ROW()-ROW(Validation!$H$7))&gt;$H$6,"",ROW()-ROW(Validation!$H$7))</f>
        <v>1</v>
      </c>
      <c r="I8" t="str">
        <f ca="1">IFERROR(INDEX(database!$B$4:$J$401,MATCH(Validation!$H8,database!$J$4:$J$401,0),MATCH(database!$B$3,database!$B$3:$J$3,0)),"")</f>
        <v>Chọn</v>
      </c>
      <c r="J8" t="str">
        <f ca="1">IFERROR(INDEX(database!$B$4:$J$401,MATCH(Validation!$H8,database!$J$4:$J$401,0),MATCH(database!$C$3,database!$B$3:$J$3,0)),"")</f>
        <v>Chọn</v>
      </c>
    </row>
    <row r="9" spans="3:11" x14ac:dyDescent="0.25">
      <c r="C9" s="7">
        <f ca="1">IF((ROW()-ROW(Validation!$C$7))&gt;$C$6,"",ROW()-ROW(Validation!$C$7))</f>
        <v>2</v>
      </c>
      <c r="D9" t="str">
        <f ca="1">IF(Validation!$C9="","",INDEX(database!$B$4:$J$401,MATCH(Validation!$C9,database!$H$4:$H$401,0),MATCH(database!$B$3,database!$B$3:$J$3,0)))</f>
        <v>Công an</v>
      </c>
      <c r="E9">
        <f ca="1">IF(Validation!$C9="","",COUNTIF(database!$B$4:$B$401,Validation!$D9))</f>
        <v>12</v>
      </c>
      <c r="F9">
        <f ca="1">IFERROR(MATCH(Validation!$D9,Validation!$I$8:$I$600,0),"")</f>
        <v>2</v>
      </c>
      <c r="H9" s="7">
        <f ca="1">IF((ROW()-ROW(Validation!$H$7))&gt;$H$6,"",ROW()-ROW(Validation!$H$7))</f>
        <v>2</v>
      </c>
      <c r="I9" t="str">
        <f ca="1">IFERROR(INDEX(database!$B$4:$J$401,MATCH(Validation!$H9,database!$J$4:$J$401,0),MATCH(database!$B$3,database!$B$3:$J$3,0)),"")</f>
        <v>Công an</v>
      </c>
      <c r="J9" t="str">
        <f ca="1">IFERROR(INDEX(database!$B$4:$J$401,MATCH(Validation!$H9,database!$J$4:$J$401,0),MATCH(database!$C$3,database!$B$3:$J$3,0)),"")</f>
        <v>Quản lý xuất nhập cảnh</v>
      </c>
    </row>
    <row r="10" spans="3:11" x14ac:dyDescent="0.25">
      <c r="C10" s="7">
        <f ca="1">IF((ROW()-ROW(Validation!$C$7))&gt;$C$6,"",ROW()-ROW(Validation!$C$7))</f>
        <v>3</v>
      </c>
      <c r="D10" t="str">
        <f ca="1">IF(Validation!$C10="","",INDEX(database!$B$4:$J$401,MATCH(Validation!$C10,database!$H$4:$H$401,0),MATCH(database!$B$3,database!$B$3:$J$3,0)))</f>
        <v>Công thương</v>
      </c>
      <c r="E10">
        <f ca="1">IF(Validation!$C10="","",COUNTIF(database!$B$4:$B$401,Validation!$D10))</f>
        <v>13</v>
      </c>
      <c r="F10">
        <f ca="1">IFERROR(MATCH(Validation!$D10,Validation!$I$8:$I$600,0),"")</f>
        <v>14</v>
      </c>
      <c r="H10" s="7">
        <f ca="1">IF((ROW()-ROW(Validation!$H$7))&gt;$H$6,"",ROW()-ROW(Validation!$H$7))</f>
        <v>3</v>
      </c>
      <c r="I10" t="str">
        <f ca="1">IFERROR(INDEX(database!$B$4:$J$401,MATCH(Validation!$H10,database!$J$4:$J$401,0),MATCH(database!$B$3,database!$B$3:$J$3,0)),"")</f>
        <v>Công an</v>
      </c>
      <c r="J10" t="str">
        <f ca="1">IFERROR(INDEX(database!$B$4:$J$401,MATCH(Validation!$H10,database!$J$4:$J$401,0),MATCH(database!$C$3,database!$B$3:$J$3,0)),"")</f>
        <v>Đăng ký quản lý cư chú</v>
      </c>
    </row>
    <row r="11" spans="3:11" x14ac:dyDescent="0.25">
      <c r="C11" s="7">
        <f ca="1">IF((ROW()-ROW(Validation!$C$7))&gt;$C$6,"",ROW()-ROW(Validation!$C$7))</f>
        <v>4</v>
      </c>
      <c r="D11" t="str">
        <f ca="1">IF(Validation!$C11="","",INDEX(database!$B$4:$J$401,MATCH(Validation!$C11,database!$H$4:$H$401,0),MATCH(database!$B$3,database!$B$3:$J$3,0)))</f>
        <v>Giáo dục và Đào tạo</v>
      </c>
      <c r="E11">
        <f ca="1">IF(Validation!$C11="","",COUNTIF(database!$B$4:$B$401,Validation!$D11))</f>
        <v>5</v>
      </c>
      <c r="F11">
        <f ca="1">IFERROR(MATCH(Validation!$D11,Validation!$I$8:$I$600,0),"")</f>
        <v>27</v>
      </c>
      <c r="H11" s="7">
        <f ca="1">IF((ROW()-ROW(Validation!$H$7))&gt;$H$6,"",ROW()-ROW(Validation!$H$7))</f>
        <v>4</v>
      </c>
      <c r="I11" t="str">
        <f ca="1">IFERROR(INDEX(database!$B$4:$J$401,MATCH(Validation!$H11,database!$J$4:$J$401,0),MATCH(database!$B$3,database!$B$3:$J$3,0)),"")</f>
        <v>Công an</v>
      </c>
      <c r="J11" t="str">
        <f ca="1">IFERROR(INDEX(database!$B$4:$J$401,MATCH(Validation!$H11,database!$J$4:$J$401,0),MATCH(database!$C$3,database!$B$3:$J$3,0)),"")</f>
        <v>Đăng ký, quản lý phương tiện giao thông</v>
      </c>
    </row>
    <row r="12" spans="3:11" x14ac:dyDescent="0.25">
      <c r="C12" s="7">
        <f ca="1">IF((ROW()-ROW(Validation!$C$7))&gt;$C$6,"",ROW()-ROW(Validation!$C$7))</f>
        <v>5</v>
      </c>
      <c r="D12" t="str">
        <f ca="1">IF(Validation!$C12="","",INDEX(database!$B$4:$J$401,MATCH(Validation!$C12,database!$H$4:$H$401,0),MATCH(database!$B$3,database!$B$3:$J$3,0)))</f>
        <v>Giao thông vận tải</v>
      </c>
      <c r="E12">
        <f ca="1">IF(Validation!$C12="","",COUNTIF(database!$B$4:$B$401,Validation!$D12))</f>
        <v>5</v>
      </c>
      <c r="F12">
        <f ca="1">IFERROR(MATCH(Validation!$D12,Validation!$I$8:$I$600,0),"")</f>
        <v>32</v>
      </c>
      <c r="H12" s="7">
        <f ca="1">IF((ROW()-ROW(Validation!$H$7))&gt;$H$6,"",ROW()-ROW(Validation!$H$7))</f>
        <v>5</v>
      </c>
      <c r="I12" t="str">
        <f ca="1">IFERROR(INDEX(database!$B$4:$J$401,MATCH(Validation!$H12,database!$J$4:$J$401,0),MATCH(database!$B$3,database!$B$3:$J$3,0)),"")</f>
        <v>Công an</v>
      </c>
      <c r="J12" t="str">
        <f ca="1">IFERROR(INDEX(database!$B$4:$J$401,MATCH(Validation!$H12,database!$J$4:$J$401,0),MATCH(database!$C$3,database!$B$3:$J$3,0)),"")</f>
        <v>Cấp giấy chứng minh nhân dân</v>
      </c>
    </row>
    <row r="13" spans="3:11" x14ac:dyDescent="0.25">
      <c r="C13" s="7">
        <f ca="1">IF((ROW()-ROW(Validation!$C$7))&gt;$C$6,"",ROW()-ROW(Validation!$C$7))</f>
        <v>6</v>
      </c>
      <c r="D13" t="str">
        <f ca="1">IF(Validation!$C13="","",INDEX(database!$B$4:$J$401,MATCH(Validation!$C13,database!$H$4:$H$401,0),MATCH(database!$B$3,database!$B$3:$J$3,0)))</f>
        <v>Kế hoạch và Đầu tư</v>
      </c>
      <c r="E13">
        <f ca="1">IF(Validation!$C13="","",COUNTIF(database!$B$4:$B$401,Validation!$D13))</f>
        <v>9</v>
      </c>
      <c r="F13">
        <f ca="1">IFERROR(MATCH(Validation!$D13,Validation!$I$8:$I$600,0),"")</f>
        <v>37</v>
      </c>
      <c r="H13" s="7">
        <f ca="1">IF((ROW()-ROW(Validation!$H$7))&gt;$H$6,"",ROW()-ROW(Validation!$H$7))</f>
        <v>6</v>
      </c>
      <c r="I13" t="str">
        <f ca="1">IFERROR(INDEX(database!$B$4:$J$401,MATCH(Validation!$H13,database!$J$4:$J$401,0),MATCH(database!$B$3,database!$B$3:$J$3,0)),"")</f>
        <v>Công an</v>
      </c>
      <c r="J13" t="str">
        <f ca="1">IFERROR(INDEX(database!$B$4:$J$401,MATCH(Validation!$H13,database!$J$4:$J$401,0),MATCH(database!$C$3,database!$B$3:$J$3,0)),"")</f>
        <v>Phòng cháy, chữa cháy</v>
      </c>
    </row>
    <row r="14" spans="3:11" x14ac:dyDescent="0.25">
      <c r="C14" s="7">
        <f ca="1">IF((ROW()-ROW(Validation!$C$7))&gt;$C$6,"",ROW()-ROW(Validation!$C$7))</f>
        <v>7</v>
      </c>
      <c r="D14" t="str">
        <f ca="1">IF(Validation!$C14="","",INDEX(database!$B$4:$J$401,MATCH(Validation!$C14,database!$H$4:$H$401,0),MATCH(database!$B$3,database!$B$3:$J$3,0)))</f>
        <v>Khoa học và công nghệ</v>
      </c>
      <c r="E14">
        <f ca="1">IF(Validation!$C14="","",COUNTIF(database!$B$4:$B$401,Validation!$D14))</f>
        <v>5</v>
      </c>
      <c r="F14">
        <f ca="1">IFERROR(MATCH(Validation!$D14,Validation!$I$8:$I$600,0),"")</f>
        <v>46</v>
      </c>
      <c r="H14" s="7">
        <f ca="1">IF((ROW()-ROW(Validation!$H$7))&gt;$H$6,"",ROW()-ROW(Validation!$H$7))</f>
        <v>7</v>
      </c>
      <c r="I14" t="str">
        <f ca="1">IFERROR(INDEX(database!$B$4:$J$401,MATCH(Validation!$H14,database!$J$4:$J$401,0),MATCH(database!$B$3,database!$B$3:$J$3,0)),"")</f>
        <v>Công an</v>
      </c>
      <c r="J14" t="str">
        <f ca="1">IFERROR(INDEX(database!$B$4:$J$401,MATCH(Validation!$H14,database!$J$4:$J$401,0),MATCH(database!$C$3,database!$B$3:$J$3,0)),"")</f>
        <v>Đăng ký, quản lý con dấu</v>
      </c>
    </row>
    <row r="15" spans="3:11" x14ac:dyDescent="0.25">
      <c r="C15" s="7">
        <f ca="1">IF((ROW()-ROW(Validation!$C$7))&gt;$C$6,"",ROW()-ROW(Validation!$C$7))</f>
        <v>8</v>
      </c>
      <c r="D15" t="str">
        <f ca="1">IF(Validation!$C15="","",INDEX(database!$B$4:$J$401,MATCH(Validation!$C15,database!$H$4:$H$401,0),MATCH(database!$B$3,database!$B$3:$J$3,0)))</f>
        <v>Lao động, Thương binh và Xã hội</v>
      </c>
      <c r="E15">
        <f ca="1">IF(Validation!$C15="","",COUNTIF(database!$B$4:$B$401,Validation!$D15))</f>
        <v>12</v>
      </c>
      <c r="F15">
        <f ca="1">IFERROR(MATCH(Validation!$D15,Validation!$I$8:$I$600,0),"")</f>
        <v>51</v>
      </c>
      <c r="H15" s="7">
        <f ca="1">IF((ROW()-ROW(Validation!$H$7))&gt;$H$6,"",ROW()-ROW(Validation!$H$7))</f>
        <v>8</v>
      </c>
      <c r="I15" t="str">
        <f ca="1">IFERROR(INDEX(database!$B$4:$J$401,MATCH(Validation!$H15,database!$J$4:$J$401,0),MATCH(database!$B$3,database!$B$3:$J$3,0)),"")</f>
        <v>Công an</v>
      </c>
      <c r="J15" t="str">
        <f ca="1">IFERROR(INDEX(database!$B$4:$J$401,MATCH(Validation!$H15,database!$J$4:$J$401,0),MATCH(database!$C$3,database!$B$3:$J$3,0)),"")</f>
        <v>Quản lý ngành nghề kinh doanh có điều kiện</v>
      </c>
    </row>
    <row r="16" spans="3:11" x14ac:dyDescent="0.25">
      <c r="C16" s="7">
        <f ca="1">IF((ROW()-ROW(Validation!$C$7))&gt;$C$6,"",ROW()-ROW(Validation!$C$7))</f>
        <v>9</v>
      </c>
      <c r="D16" t="str">
        <f ca="1">IF(Validation!$C16="","",INDEX(database!$B$4:$J$401,MATCH(Validation!$C16,database!$H$4:$H$401,0),MATCH(database!$B$3,database!$B$3:$J$3,0)))</f>
        <v>Ngoại giao</v>
      </c>
      <c r="E16">
        <f ca="1">IF(Validation!$C16="","",COUNTIF(database!$B$4:$B$401,Validation!$D16))</f>
        <v>7</v>
      </c>
      <c r="F16">
        <f ca="1">IFERROR(MATCH(Validation!$D16,Validation!$I$8:$I$600,0),"")</f>
        <v>63</v>
      </c>
      <c r="H16" s="7">
        <f ca="1">IF((ROW()-ROW(Validation!$H$7))&gt;$H$6,"",ROW()-ROW(Validation!$H$7))</f>
        <v>9</v>
      </c>
      <c r="I16" t="str">
        <f ca="1">IFERROR(INDEX(database!$B$4:$J$401,MATCH(Validation!$H16,database!$J$4:$J$401,0),MATCH(database!$B$3,database!$B$3:$J$3,0)),"")</f>
        <v>Công an</v>
      </c>
      <c r="J16" t="str">
        <f ca="1">IFERROR(INDEX(database!$B$4:$J$401,MATCH(Validation!$H16,database!$J$4:$J$401,0),MATCH(database!$C$3,database!$B$3:$J$3,0)),"")</f>
        <v xml:space="preserve">Chính sách </v>
      </c>
    </row>
    <row r="17" spans="3:10" x14ac:dyDescent="0.25">
      <c r="C17" s="7">
        <f ca="1">IF((ROW()-ROW(Validation!$C$7))&gt;$C$6,"",ROW()-ROW(Validation!$C$7))</f>
        <v>10</v>
      </c>
      <c r="D17" t="str">
        <f ca="1">IF(Validation!$C17="","",INDEX(database!$B$4:$J$401,MATCH(Validation!$C17,database!$H$4:$H$401,0),MATCH(database!$B$3,database!$B$3:$J$3,0)))</f>
        <v>Nội vụ</v>
      </c>
      <c r="E17">
        <f ca="1">IF(Validation!$C17="","",COUNTIF(database!$B$4:$B$401,Validation!$D17))</f>
        <v>16</v>
      </c>
      <c r="F17">
        <f ca="1">IFERROR(MATCH(Validation!$D17,Validation!$I$8:$I$600,0),"")</f>
        <v>70</v>
      </c>
      <c r="H17" s="7">
        <f ca="1">IF((ROW()-ROW(Validation!$H$7))&gt;$H$6,"",ROW()-ROW(Validation!$H$7))</f>
        <v>10</v>
      </c>
      <c r="I17" t="str">
        <f ca="1">IFERROR(INDEX(database!$B$4:$J$401,MATCH(Validation!$H17,database!$J$4:$J$401,0),MATCH(database!$B$3,database!$B$3:$J$3,0)),"")</f>
        <v>Công an</v>
      </c>
      <c r="J17" t="str">
        <f ca="1">IFERROR(INDEX(database!$B$4:$J$401,MATCH(Validation!$H17,database!$J$4:$J$401,0),MATCH(database!$C$3,database!$B$3:$J$3,0)),"")</f>
        <v>Cán bộ, công chức, viên chức nhà nước</v>
      </c>
    </row>
    <row r="18" spans="3:10" x14ac:dyDescent="0.25">
      <c r="C18" s="7">
        <f ca="1">IF((ROW()-ROW(Validation!$C$7))&gt;$C$6,"",ROW()-ROW(Validation!$C$7))</f>
        <v>11</v>
      </c>
      <c r="D18" t="str">
        <f ca="1">IF(Validation!$C18="","",INDEX(database!$B$4:$J$401,MATCH(Validation!$C18,database!$H$4:$H$401,0),MATCH(database!$B$3,database!$B$3:$J$3,0)))</f>
        <v>Nông nghiệp và Phát triển nông thôn</v>
      </c>
      <c r="E18">
        <f ca="1">IF(Validation!$C18="","",COUNTIF(database!$B$4:$B$401,Validation!$D18))</f>
        <v>7</v>
      </c>
      <c r="F18">
        <f ca="1">IFERROR(MATCH(Validation!$D18,Validation!$I$8:$I$600,0),"")</f>
        <v>86</v>
      </c>
      <c r="H18" s="7">
        <f ca="1">IF((ROW()-ROW(Validation!$H$7))&gt;$H$6,"",ROW()-ROW(Validation!$H$7))</f>
        <v>11</v>
      </c>
      <c r="I18" t="str">
        <f ca="1">IFERROR(INDEX(database!$B$4:$J$401,MATCH(Validation!$H18,database!$J$4:$J$401,0),MATCH(database!$B$3,database!$B$3:$J$3,0)),"")</f>
        <v>Công an</v>
      </c>
      <c r="J18" t="str">
        <f ca="1">IFERROR(INDEX(database!$B$4:$J$401,MATCH(Validation!$H18,database!$J$4:$J$401,0),MATCH(database!$C$3,database!$B$3:$J$3,0)),"")</f>
        <v>Bảo hiểm Y tế</v>
      </c>
    </row>
    <row r="19" spans="3:10" x14ac:dyDescent="0.25">
      <c r="C19" s="7">
        <f ca="1">IF((ROW()-ROW(Validation!$C$7))&gt;$C$6,"",ROW()-ROW(Validation!$C$7))</f>
        <v>12</v>
      </c>
      <c r="D19" t="str">
        <f ca="1">IF(Validation!$C19="","",INDEX(database!$B$4:$J$401,MATCH(Validation!$C19,database!$H$4:$H$401,0),MATCH(database!$B$3,database!$B$3:$J$3,0)))</f>
        <v>Quốc phòng</v>
      </c>
      <c r="E19">
        <f ca="1">IF(Validation!$C19="","",COUNTIF(database!$B$4:$B$401,Validation!$D19))</f>
        <v>11</v>
      </c>
      <c r="F19">
        <f ca="1">IFERROR(MATCH(Validation!$D19,Validation!$I$8:$I$600,0),"")</f>
        <v>93</v>
      </c>
      <c r="H19" s="7">
        <f ca="1">IF((ROW()-ROW(Validation!$H$7))&gt;$H$6,"",ROW()-ROW(Validation!$H$7))</f>
        <v>12</v>
      </c>
      <c r="I19" t="str">
        <f ca="1">IFERROR(INDEX(database!$B$4:$J$401,MATCH(Validation!$H19,database!$J$4:$J$401,0),MATCH(database!$B$3,database!$B$3:$J$3,0)),"")</f>
        <v>Công an</v>
      </c>
      <c r="J19" t="str">
        <f ca="1">IFERROR(INDEX(database!$B$4:$J$401,MATCH(Validation!$H19,database!$J$4:$J$401,0),MATCH(database!$C$3,database!$B$3:$J$3,0)),"")</f>
        <v>Khiếu nại, tố cáo</v>
      </c>
    </row>
    <row r="20" spans="3:10" x14ac:dyDescent="0.25">
      <c r="C20" s="7">
        <f ca="1">IF((ROW()-ROW(Validation!$C$7))&gt;$C$6,"",ROW()-ROW(Validation!$C$7))</f>
        <v>13</v>
      </c>
      <c r="D20" t="str">
        <f ca="1">IF(Validation!$C20="","",INDEX(database!$B$4:$J$401,MATCH(Validation!$C20,database!$H$4:$H$401,0),MATCH(database!$B$3,database!$B$3:$J$3,0)))</f>
        <v>Tài chính</v>
      </c>
      <c r="E20">
        <f ca="1">IF(Validation!$C20="","",COUNTIF(database!$B$4:$B$401,Validation!$D20))</f>
        <v>19</v>
      </c>
      <c r="F20">
        <f ca="1">IFERROR(MATCH(Validation!$D20,Validation!$I$8:$I$600,0),"")</f>
        <v>104</v>
      </c>
      <c r="H20" s="7">
        <f ca="1">IF((ROW()-ROW(Validation!$H$7))&gt;$H$6,"",ROW()-ROW(Validation!$H$7))</f>
        <v>13</v>
      </c>
      <c r="I20" t="str">
        <f ca="1">IFERROR(INDEX(database!$B$4:$J$401,MATCH(Validation!$H20,database!$J$4:$J$401,0),MATCH(database!$B$3,database!$B$3:$J$3,0)),"")</f>
        <v>Công an</v>
      </c>
      <c r="J20" t="str">
        <f ca="1">IFERROR(INDEX(database!$B$4:$J$401,MATCH(Validation!$H20,database!$J$4:$J$401,0),MATCH(database!$C$3,database!$B$3:$J$3,0)),"")</f>
        <v>Lĩnh vực quản lý vũ khí-vật liệu nổ công nghiệp và công cụ hỗ trợ</v>
      </c>
    </row>
    <row r="21" spans="3:10" x14ac:dyDescent="0.25">
      <c r="C21" s="8">
        <f ca="1">IF((ROW()-ROW(Validation!$C$7))&gt;$C$6,"",ROW()-ROW(Validation!$C$7))</f>
        <v>14</v>
      </c>
      <c r="D21" t="str">
        <f ca="1">IF(Validation!$C21="","",INDEX(database!$B$4:$J$401,MATCH(Validation!$C21,database!$H$4:$H$401,0),MATCH(database!$B$3,database!$B$3:$J$3,0)))</f>
        <v>Tài nguyên và Môi trường</v>
      </c>
      <c r="E21">
        <f ca="1">IF(Validation!$C21="","",COUNTIF(database!$B$4:$B$401,Validation!$D21))</f>
        <v>7</v>
      </c>
      <c r="F21">
        <f ca="1">IFERROR(MATCH(Validation!$D21,Validation!$I$8:$I$600,0),"")</f>
        <v>123</v>
      </c>
      <c r="H21" s="8">
        <f ca="1">IF((ROW()-ROW(Validation!$H$7))&gt;$H$6,"",ROW()-ROW(Validation!$H$7))</f>
        <v>14</v>
      </c>
      <c r="I21" t="str">
        <f ca="1">IFERROR(INDEX(database!$B$4:$J$401,MATCH(Validation!$H21,database!$J$4:$J$401,0),MATCH(database!$B$3,database!$B$3:$J$3,0)),"")</f>
        <v>Công thương</v>
      </c>
      <c r="J21" t="str">
        <f ca="1">IFERROR(INDEX(database!$B$4:$J$401,MATCH(Validation!$H21,database!$J$4:$J$401,0),MATCH(database!$C$3,database!$B$3:$J$3,0)),"")</f>
        <v>Lưu thông hàng hóa trong nước và xuất khẩu, nhập khẩu</v>
      </c>
    </row>
    <row r="22" spans="3:10" x14ac:dyDescent="0.25">
      <c r="C22" s="8">
        <f ca="1">IF((ROW()-ROW(Validation!$C$7))&gt;$C$6,"",ROW()-ROW(Validation!$C$7))</f>
        <v>15</v>
      </c>
      <c r="D22" t="str">
        <f ca="1">IF(Validation!$C22="","",INDEX(database!$B$4:$J$401,MATCH(Validation!$C22,database!$H$4:$H$401,0),MATCH(database!$B$3,database!$B$3:$J$3,0)))</f>
        <v>Thông tin và Truyền thông</v>
      </c>
      <c r="E22">
        <f ca="1">IF(Validation!$C22="","",COUNTIF(database!$B$4:$B$401,Validation!$D22))</f>
        <v>12</v>
      </c>
      <c r="F22">
        <f ca="1">IFERROR(MATCH(Validation!$D22,Validation!$I$8:$I$600,0),"")</f>
        <v>130</v>
      </c>
      <c r="H22" s="8">
        <f ca="1">IF((ROW()-ROW(Validation!$H$7))&gt;$H$6,"",ROW()-ROW(Validation!$H$7))</f>
        <v>15</v>
      </c>
      <c r="I22" t="str">
        <f ca="1">IFERROR(INDEX(database!$B$4:$J$401,MATCH(Validation!$H22,database!$J$4:$J$401,0),MATCH(database!$B$3,database!$B$3:$J$3,0)),"")</f>
        <v>Công thương</v>
      </c>
      <c r="J22" t="str">
        <f ca="1">IFERROR(INDEX(database!$B$4:$J$401,MATCH(Validation!$H22,database!$J$4:$J$401,0),MATCH(database!$C$3,database!$B$3:$J$3,0)),"")</f>
        <v>Công nghiệp tiêu dùng</v>
      </c>
    </row>
    <row r="23" spans="3:10" x14ac:dyDescent="0.25">
      <c r="C23" s="8">
        <f ca="1">IF((ROW()-ROW(Validation!$C$7))&gt;$C$6,"",ROW()-ROW(Validation!$C$7))</f>
        <v>16</v>
      </c>
      <c r="D23" t="str">
        <f ca="1">IF(Validation!$C23="","",INDEX(database!$B$4:$J$401,MATCH(Validation!$C23,database!$H$4:$H$401,0),MATCH(database!$B$3,database!$B$3:$J$3,0)))</f>
        <v>Tư pháp</v>
      </c>
      <c r="E23">
        <f ca="1">IF(Validation!$C23="","",COUNTIF(database!$B$4:$B$401,Validation!$D23))</f>
        <v>11</v>
      </c>
      <c r="F23">
        <f ca="1">IFERROR(MATCH(Validation!$D23,Validation!$I$8:$I$600,0),"")</f>
        <v>142</v>
      </c>
      <c r="H23" s="8">
        <f ca="1">IF((ROW()-ROW(Validation!$H$7))&gt;$H$6,"",ROW()-ROW(Validation!$H$7))</f>
        <v>16</v>
      </c>
      <c r="I23" t="str">
        <f ca="1">IFERROR(INDEX(database!$B$4:$J$401,MATCH(Validation!$H23,database!$J$4:$J$401,0),MATCH(database!$B$3,database!$B$3:$J$3,0)),"")</f>
        <v>Công thương</v>
      </c>
      <c r="J23" t="str">
        <f ca="1">IFERROR(INDEX(database!$B$4:$J$401,MATCH(Validation!$H23,database!$J$4:$J$401,0),MATCH(database!$C$3,database!$B$3:$J$3,0)),"")</f>
        <v>Dịch vụ thương mại</v>
      </c>
    </row>
    <row r="24" spans="3:10" x14ac:dyDescent="0.25">
      <c r="C24" s="8">
        <f ca="1">IF((ROW()-ROW(Validation!$C$7))&gt;$C$6,"",ROW()-ROW(Validation!$C$7))</f>
        <v>17</v>
      </c>
      <c r="D24" t="str">
        <f ca="1">IF(Validation!$C24="","",INDEX(database!$B$4:$J$401,MATCH(Validation!$C24,database!$H$4:$H$401,0),MATCH(database!$B$3,database!$B$3:$J$3,0)))</f>
        <v>Văn hóa, Thể thao và Du lịch</v>
      </c>
      <c r="E24">
        <f ca="1">IF(Validation!$C24="","",COUNTIF(database!$B$4:$B$401,Validation!$D24))</f>
        <v>16</v>
      </c>
      <c r="F24">
        <f ca="1">IFERROR(MATCH(Validation!$D24,Validation!$I$8:$I$600,0),"")</f>
        <v>153</v>
      </c>
      <c r="H24" s="8">
        <f ca="1">IF((ROW()-ROW(Validation!$H$7))&gt;$H$6,"",ROW()-ROW(Validation!$H$7))</f>
        <v>17</v>
      </c>
      <c r="I24" t="str">
        <f ca="1">IFERROR(INDEX(database!$B$4:$J$401,MATCH(Validation!$H24,database!$J$4:$J$401,0),MATCH(database!$B$3,database!$B$3:$J$3,0)),"")</f>
        <v>Công thương</v>
      </c>
      <c r="J24" t="str">
        <f ca="1">IFERROR(INDEX(database!$B$4:$J$401,MATCH(Validation!$H24,database!$J$4:$J$401,0),MATCH(database!$C$3,database!$B$3:$J$3,0)),"")</f>
        <v>Thi đua khen thưởng</v>
      </c>
    </row>
    <row r="25" spans="3:10" x14ac:dyDescent="0.25">
      <c r="C25" s="8">
        <f ca="1">IF((ROW()-ROW(Validation!$C$7))&gt;$C$6,"",ROW()-ROW(Validation!$C$7))</f>
        <v>18</v>
      </c>
      <c r="D25" t="str">
        <f ca="1">IF(Validation!$C25="","",INDEX(database!$B$4:$J$401,MATCH(Validation!$C25,database!$H$4:$H$401,0),MATCH(database!$B$3,database!$B$3:$J$3,0)))</f>
        <v>Xây dựng</v>
      </c>
      <c r="E25">
        <f ca="1">IF(Validation!$C25="","",COUNTIF(database!$B$4:$B$401,Validation!$D25))</f>
        <v>8</v>
      </c>
      <c r="F25">
        <f ca="1">IFERROR(MATCH(Validation!$D25,Validation!$I$8:$I$600,0),"")</f>
        <v>169</v>
      </c>
      <c r="H25" s="8">
        <f ca="1">IF((ROW()-ROW(Validation!$H$7))&gt;$H$6,"",ROW()-ROW(Validation!$H$7))</f>
        <v>18</v>
      </c>
      <c r="I25" t="str">
        <f ca="1">IFERROR(INDEX(database!$B$4:$J$401,MATCH(Validation!$H25,database!$J$4:$J$401,0),MATCH(database!$B$3,database!$B$3:$J$3,0)),"")</f>
        <v>Công thương</v>
      </c>
      <c r="J25" t="str">
        <f ca="1">IFERROR(INDEX(database!$B$4:$J$401,MATCH(Validation!$H25,database!$J$4:$J$401,0),MATCH(database!$C$3,database!$B$3:$J$3,0)),"")</f>
        <v>Hóa chất</v>
      </c>
    </row>
    <row r="26" spans="3:10" x14ac:dyDescent="0.25">
      <c r="C26" s="8">
        <f ca="1">IF((ROW()-ROW(Validation!$C$7))&gt;$C$6,"",ROW()-ROW(Validation!$C$7))</f>
        <v>19</v>
      </c>
      <c r="D26" t="str">
        <f ca="1">IF(Validation!$C26="","",INDEX(database!$B$4:$J$401,MATCH(Validation!$C26,database!$H$4:$H$401,0),MATCH(database!$B$3,database!$B$3:$J$3,0)))</f>
        <v>Y tế</v>
      </c>
      <c r="E26">
        <f ca="1">IF(Validation!$C26="","",COUNTIF(database!$B$4:$B$401,Validation!$D26))</f>
        <v>15</v>
      </c>
      <c r="F26">
        <f ca="1">IFERROR(MATCH(Validation!$D26,Validation!$I$8:$I$600,0),"")</f>
        <v>177</v>
      </c>
      <c r="H26" s="8">
        <f ca="1">IF((ROW()-ROW(Validation!$H$7))&gt;$H$6,"",ROW()-ROW(Validation!$H$7))</f>
        <v>19</v>
      </c>
      <c r="I26" t="str">
        <f ca="1">IFERROR(INDEX(database!$B$4:$J$401,MATCH(Validation!$H26,database!$J$4:$J$401,0),MATCH(database!$B$3,database!$B$3:$J$3,0)),"")</f>
        <v>Công thương</v>
      </c>
      <c r="J26" t="str">
        <f ca="1">IFERROR(INDEX(database!$B$4:$J$401,MATCH(Validation!$H26,database!$J$4:$J$401,0),MATCH(database!$C$3,database!$B$3:$J$3,0)),"")</f>
        <v>Vật liệu nổ công nghiệp</v>
      </c>
    </row>
    <row r="27" spans="3:10" x14ac:dyDescent="0.25">
      <c r="C27" s="8">
        <f ca="1">IF((ROW()-ROW(Validation!$C$7))&gt;$C$6,"",ROW()-ROW(Validation!$C$7))</f>
        <v>20</v>
      </c>
      <c r="D27" t="str">
        <f ca="1">IF(Validation!$C27="","",INDEX(database!$B$4:$J$401,MATCH(Validation!$C27,database!$H$4:$H$401,0),MATCH(database!$B$3,database!$B$3:$J$3,0)))</f>
        <v>Thanh tra</v>
      </c>
      <c r="E27">
        <f ca="1">IF(Validation!$C27="","",COUNTIF(database!$B$4:$B$401,Validation!$D27))</f>
        <v>2</v>
      </c>
      <c r="F27">
        <f ca="1">IFERROR(MATCH(Validation!$D27,Validation!$I$8:$I$600,0),"")</f>
        <v>192</v>
      </c>
      <c r="H27" s="8">
        <f ca="1">IF((ROW()-ROW(Validation!$H$7))&gt;$H$6,"",ROW()-ROW(Validation!$H$7))</f>
        <v>20</v>
      </c>
      <c r="I27" t="str">
        <f ca="1">IFERROR(INDEX(database!$B$4:$J$401,MATCH(Validation!$H27,database!$J$4:$J$401,0),MATCH(database!$B$3,database!$B$3:$J$3,0)),"")</f>
        <v>Công thương</v>
      </c>
      <c r="J27" t="str">
        <f ca="1">IFERROR(INDEX(database!$B$4:$J$401,MATCH(Validation!$H27,database!$J$4:$J$401,0),MATCH(database!$C$3,database!$B$3:$J$3,0)),"")</f>
        <v>Dầu khí</v>
      </c>
    </row>
    <row r="28" spans="3:10" x14ac:dyDescent="0.25">
      <c r="C28" s="8">
        <f ca="1">IF((ROW()-ROW(Validation!$C$7))&gt;$C$6,"",ROW()-ROW(Validation!$C$7))</f>
        <v>21</v>
      </c>
      <c r="D28" t="str">
        <f ca="1">IF(Validation!$C28="","",INDEX(database!$B$4:$J$401,MATCH(Validation!$C28,database!$H$4:$H$401,0),MATCH(database!$B$3,database!$B$3:$J$3,0)))</f>
        <v>Dân tộc</v>
      </c>
      <c r="E28">
        <f ca="1">IF(Validation!$C28="","",COUNTIF(database!$B$4:$B$401,Validation!$D28))</f>
        <v>9</v>
      </c>
      <c r="F28">
        <f ca="1">IFERROR(MATCH(Validation!$D28,Validation!$I$8:$I$600,0),"")</f>
        <v>194</v>
      </c>
      <c r="H28" s="8">
        <f ca="1">IF((ROW()-ROW(Validation!$H$7))&gt;$H$6,"",ROW()-ROW(Validation!$H$7))</f>
        <v>21</v>
      </c>
      <c r="I28" t="str">
        <f ca="1">IFERROR(INDEX(database!$B$4:$J$401,MATCH(Validation!$H28,database!$J$4:$J$401,0),MATCH(database!$B$3,database!$B$3:$J$3,0)),"")</f>
        <v>Công thương</v>
      </c>
      <c r="J28" t="str">
        <f ca="1">IFERROR(INDEX(database!$B$4:$J$401,MATCH(Validation!$H28,database!$J$4:$J$401,0),MATCH(database!$C$3,database!$B$3:$J$3,0)),"")</f>
        <v>Điện</v>
      </c>
    </row>
    <row r="29" spans="3:10" x14ac:dyDescent="0.25">
      <c r="C29" s="8" t="str">
        <f ca="1">IF((ROW()-ROW(Validation!$C$7))&gt;$C$6,"",ROW()-ROW(Validation!$C$7))</f>
        <v/>
      </c>
      <c r="D29" t="str">
        <f ca="1">IF(Validation!$C29="","",INDEX(database!$B$4:$J$401,MATCH(Validation!$C29,database!$H$4:$H$401,0),MATCH(database!$B$3,database!$B$3:$J$3,0)))</f>
        <v/>
      </c>
      <c r="E29" t="str">
        <f ca="1">IF(Validation!$C29="","",COUNTIF(database!$B$4:$B$401,Validation!$D29))</f>
        <v/>
      </c>
      <c r="F29" t="str">
        <f ca="1">IFERROR(MATCH(Validation!$D29,Validation!$I$8:$I$600,0),"")</f>
        <v/>
      </c>
      <c r="H29" s="8">
        <f ca="1">IF((ROW()-ROW(Validation!$H$7))&gt;$H$6,"",ROW()-ROW(Validation!$H$7))</f>
        <v>22</v>
      </c>
      <c r="I29" t="str">
        <f ca="1">IFERROR(INDEX(database!$B$4:$J$401,MATCH(Validation!$H29,database!$J$4:$J$401,0),MATCH(database!$B$3,database!$B$3:$J$3,0)),"")</f>
        <v>Công thương</v>
      </c>
      <c r="J29" t="str">
        <f ca="1">IFERROR(INDEX(database!$B$4:$J$401,MATCH(Validation!$H29,database!$J$4:$J$401,0),MATCH(database!$C$3,database!$B$3:$J$3,0)),"")</f>
        <v>Xúc tiến thương mại</v>
      </c>
    </row>
    <row r="30" spans="3:10" x14ac:dyDescent="0.25">
      <c r="C30" s="8" t="str">
        <f ca="1">IF((ROW()-ROW(Validation!$C$7))&gt;$C$6,"",ROW()-ROW(Validation!$C$7))</f>
        <v/>
      </c>
      <c r="D30" t="str">
        <f ca="1">IF(Validation!$C30="","",INDEX(database!$B$4:$J$401,MATCH(Validation!$C30,database!$H$4:$H$401,0),MATCH(database!$B$3,database!$B$3:$J$3,0)))</f>
        <v/>
      </c>
      <c r="E30" t="str">
        <f ca="1">IF(Validation!$C30="","",COUNTIF(database!$B$4:$B$401,Validation!$D30))</f>
        <v/>
      </c>
      <c r="F30" t="str">
        <f ca="1">IFERROR(MATCH(Validation!$D30,Validation!$I$8:$I$600,0),"")</f>
        <v/>
      </c>
      <c r="H30" s="8">
        <f ca="1">IF((ROW()-ROW(Validation!$H$7))&gt;$H$6,"",ROW()-ROW(Validation!$H$7))</f>
        <v>23</v>
      </c>
      <c r="I30" t="str">
        <f ca="1">IFERROR(INDEX(database!$B$4:$J$401,MATCH(Validation!$H30,database!$J$4:$J$401,0),MATCH(database!$B$3,database!$B$3:$J$3,0)),"")</f>
        <v>Công thương</v>
      </c>
      <c r="J30" t="str">
        <f ca="1">IFERROR(INDEX(database!$B$4:$J$401,MATCH(Validation!$H30,database!$J$4:$J$401,0),MATCH(database!$C$3,database!$B$3:$J$3,0)),"")</f>
        <v>Quản lý cạnh tranh</v>
      </c>
    </row>
    <row r="31" spans="3:10" x14ac:dyDescent="0.25">
      <c r="C31" s="8" t="str">
        <f ca="1">IF((ROW()-ROW(Validation!$C$7))&gt;$C$6,"",ROW()-ROW(Validation!$C$7))</f>
        <v/>
      </c>
      <c r="D31" t="str">
        <f ca="1">IF(Validation!$C31="","",INDEX(database!$B$4:$J$401,MATCH(Validation!$C31,database!$H$4:$H$401,0),MATCH(database!$B$3,database!$B$3:$J$3,0)))</f>
        <v/>
      </c>
      <c r="E31" t="str">
        <f ca="1">IF(Validation!$C31="","",COUNTIF(database!$B$4:$B$401,Validation!$D31))</f>
        <v/>
      </c>
      <c r="F31" t="str">
        <f ca="1">IFERROR(MATCH(Validation!$D31,Validation!$I$8:$I$600,0),"")</f>
        <v/>
      </c>
      <c r="H31" s="8">
        <f ca="1">IF((ROW()-ROW(Validation!$H$7))&gt;$H$6,"",ROW()-ROW(Validation!$H$7))</f>
        <v>24</v>
      </c>
      <c r="I31" t="str">
        <f ca="1">IFERROR(INDEX(database!$B$4:$J$401,MATCH(Validation!$H31,database!$J$4:$J$401,0),MATCH(database!$B$3,database!$B$3:$J$3,0)),"")</f>
        <v>Công thương</v>
      </c>
      <c r="J31" t="str">
        <f ca="1">IFERROR(INDEX(database!$B$4:$J$401,MATCH(Validation!$H31,database!$J$4:$J$401,0),MATCH(database!$C$3,database!$B$3:$J$3,0)),"")</f>
        <v>Thương mại điện từ</v>
      </c>
    </row>
    <row r="32" spans="3:10" x14ac:dyDescent="0.25">
      <c r="C32" s="8" t="str">
        <f ca="1">IF((ROW()-ROW(Validation!$C$7))&gt;$C$6,"",ROW()-ROW(Validation!$C$7))</f>
        <v/>
      </c>
      <c r="D32" t="str">
        <f ca="1">IF(Validation!$C32="","",INDEX(database!$B$4:$J$401,MATCH(Validation!$C32,database!$H$4:$H$401,0),MATCH(database!$B$3,database!$B$3:$J$3,0)))</f>
        <v/>
      </c>
      <c r="E32" t="str">
        <f ca="1">IF(Validation!$C32="","",COUNTIF(database!$B$4:$B$401,Validation!$D32))</f>
        <v/>
      </c>
      <c r="F32" t="str">
        <f ca="1">IFERROR(MATCH(Validation!$D32,Validation!$I$8:$I$600,0),"")</f>
        <v/>
      </c>
      <c r="H32" s="8">
        <f ca="1">IF((ROW()-ROW(Validation!$H$7))&gt;$H$6,"",ROW()-ROW(Validation!$H$7))</f>
        <v>25</v>
      </c>
      <c r="I32" t="str">
        <f ca="1">IFERROR(INDEX(database!$B$4:$J$401,MATCH(Validation!$H32,database!$J$4:$J$401,0),MATCH(database!$B$3,database!$B$3:$J$3,0)),"")</f>
        <v>Công thương</v>
      </c>
      <c r="J32" t="str">
        <f ca="1">IFERROR(INDEX(database!$B$4:$J$401,MATCH(Validation!$H32,database!$J$4:$J$401,0),MATCH(database!$C$3,database!$B$3:$J$3,0)),"")</f>
        <v>Quản lý thị trường</v>
      </c>
    </row>
    <row r="33" spans="3:10" x14ac:dyDescent="0.25">
      <c r="C33" s="8" t="str">
        <f ca="1">IF((ROW()-ROW(Validation!$C$7))&gt;$C$6,"",ROW()-ROW(Validation!$C$7))</f>
        <v/>
      </c>
      <c r="D33" t="str">
        <f ca="1">IF(Validation!$C33="","",INDEX(database!$B$4:$J$401,MATCH(Validation!$C33,database!$H$4:$H$401,0),MATCH(database!$B$3,database!$B$3:$J$3,0)))</f>
        <v/>
      </c>
      <c r="E33" t="str">
        <f ca="1">IF(Validation!$C33="","",COUNTIF(database!$B$4:$B$401,Validation!$D33))</f>
        <v/>
      </c>
      <c r="F33" t="str">
        <f ca="1">IFERROR(MATCH(Validation!$D33,Validation!$I$8:$I$600,0),"")</f>
        <v/>
      </c>
      <c r="H33" s="8">
        <f ca="1">IF((ROW()-ROW(Validation!$H$7))&gt;$H$6,"",ROW()-ROW(Validation!$H$7))</f>
        <v>26</v>
      </c>
      <c r="I33" t="str">
        <f ca="1">IFERROR(INDEX(database!$B$4:$J$401,MATCH(Validation!$H33,database!$J$4:$J$401,0),MATCH(database!$B$3,database!$B$3:$J$3,0)),"")</f>
        <v>Công thương</v>
      </c>
      <c r="J33" t="str">
        <f ca="1">IFERROR(INDEX(database!$B$4:$J$401,MATCH(Validation!$H33,database!$J$4:$J$401,0),MATCH(database!$C$3,database!$B$3:$J$3,0)),"")</f>
        <v>Thương mại quốc tế</v>
      </c>
    </row>
    <row r="34" spans="3:10" x14ac:dyDescent="0.25">
      <c r="C34" s="8" t="str">
        <f ca="1">IF((ROW()-ROW(Validation!$C$7))&gt;$C$6,"",ROW()-ROW(Validation!$C$7))</f>
        <v/>
      </c>
      <c r="D34" t="str">
        <f ca="1">IF(Validation!$C34="","",INDEX(database!$B$4:$J$401,MATCH(Validation!$C34,database!$H$4:$H$401,0),MATCH(database!$B$3,database!$B$3:$J$3,0)))</f>
        <v/>
      </c>
      <c r="E34" t="str">
        <f ca="1">IF(Validation!$C34="","",COUNTIF(database!$B$4:$B$401,Validation!$D34))</f>
        <v/>
      </c>
      <c r="F34" t="str">
        <f ca="1">IFERROR(MATCH(Validation!$D34,Validation!$I$8:$I$600,0),"")</f>
        <v/>
      </c>
      <c r="H34" s="8">
        <f ca="1">IF((ROW()-ROW(Validation!$H$7))&gt;$H$6,"",ROW()-ROW(Validation!$H$7))</f>
        <v>27</v>
      </c>
      <c r="I34" t="str">
        <f ca="1">IFERROR(INDEX(database!$B$4:$J$401,MATCH(Validation!$H34,database!$J$4:$J$401,0),MATCH(database!$B$3,database!$B$3:$J$3,0)),"")</f>
        <v>Giáo dục và Đào tạo</v>
      </c>
      <c r="J34" t="str">
        <f ca="1">IFERROR(INDEX(database!$B$4:$J$401,MATCH(Validation!$H34,database!$J$4:$J$401,0),MATCH(database!$C$3,database!$B$3:$J$3,0)),"")</f>
        <v>Giáo dục và đào tạo thuộc hệ thống giáo dục quốc dân và các cơ sở giáo dục khác</v>
      </c>
    </row>
    <row r="35" spans="3:10" x14ac:dyDescent="0.25">
      <c r="C35" s="8" t="str">
        <f ca="1">IF((ROW()-ROW(Validation!$C$7))&gt;$C$6,"",ROW()-ROW(Validation!$C$7))</f>
        <v/>
      </c>
      <c r="D35" t="str">
        <f ca="1">IF(Validation!$C35="","",INDEX(database!$B$4:$J$401,MATCH(Validation!$C35,database!$H$4:$H$401,0),MATCH(database!$B$3,database!$B$3:$J$3,0)))</f>
        <v/>
      </c>
      <c r="E35" t="str">
        <f ca="1">IF(Validation!$C35="","",COUNTIF(database!$B$4:$B$401,Validation!$D35))</f>
        <v/>
      </c>
      <c r="F35" t="str">
        <f ca="1">IFERROR(MATCH(Validation!$D35,Validation!$I$8:$I$600,0),"")</f>
        <v/>
      </c>
      <c r="H35" s="8">
        <f ca="1">IF((ROW()-ROW(Validation!$H$7))&gt;$H$6,"",ROW()-ROW(Validation!$H$7))</f>
        <v>28</v>
      </c>
      <c r="I35" t="str">
        <f ca="1">IFERROR(INDEX(database!$B$4:$J$401,MATCH(Validation!$H35,database!$J$4:$J$401,0),MATCH(database!$B$3,database!$B$3:$J$3,0)),"")</f>
        <v>Giáo dục và Đào tạo</v>
      </c>
      <c r="J35" t="str">
        <f ca="1">IFERROR(INDEX(database!$B$4:$J$401,MATCH(Validation!$H35,database!$J$4:$J$401,0),MATCH(database!$C$3,database!$B$3:$J$3,0)),"")</f>
        <v>Tiêu chuẩn nhà giáo, cán bộ quản lý giáo dục</v>
      </c>
    </row>
    <row r="36" spans="3:10" x14ac:dyDescent="0.25">
      <c r="C36" s="8" t="str">
        <f ca="1">IF((ROW()-ROW(Validation!$C$7))&gt;$C$6,"",ROW()-ROW(Validation!$C$7))</f>
        <v/>
      </c>
      <c r="D36" t="str">
        <f ca="1">IF(Validation!$C36="","",INDEX(database!$B$4:$J$401,MATCH(Validation!$C36,database!$H$4:$H$401,0),MATCH(database!$B$3,database!$B$3:$J$3,0)))</f>
        <v/>
      </c>
      <c r="E36" t="str">
        <f ca="1">IF(Validation!$C36="","",COUNTIF(database!$B$4:$B$401,Validation!$D36))</f>
        <v/>
      </c>
      <c r="F36" t="str">
        <f ca="1">IFERROR(MATCH(Validation!$D36,Validation!$I$8:$I$600,0),"")</f>
        <v/>
      </c>
      <c r="H36" s="8">
        <f ca="1">IF((ROW()-ROW(Validation!$H$7))&gt;$H$6,"",ROW()-ROW(Validation!$H$7))</f>
        <v>29</v>
      </c>
      <c r="I36" t="str">
        <f ca="1">IFERROR(INDEX(database!$B$4:$J$401,MATCH(Validation!$H36,database!$J$4:$J$401,0),MATCH(database!$B$3,database!$B$3:$J$3,0)),"")</f>
        <v>Giáo dục và Đào tạo</v>
      </c>
      <c r="J36" t="str">
        <f ca="1">IFERROR(INDEX(database!$B$4:$J$401,MATCH(Validation!$H36,database!$J$4:$J$401,0),MATCH(database!$C$3,database!$B$3:$J$3,0)),"")</f>
        <v>Quy chế thi, tuyển sinh</v>
      </c>
    </row>
    <row r="37" spans="3:10" x14ac:dyDescent="0.25">
      <c r="C37" s="8" t="str">
        <f ca="1">IF((ROW()-ROW(Validation!$C$7))&gt;$C$6,"",ROW()-ROW(Validation!$C$7))</f>
        <v/>
      </c>
      <c r="D37" t="str">
        <f ca="1">IF(Validation!$C37="","",INDEX(database!$B$4:$J$401,MATCH(Validation!$C37,database!$H$4:$H$401,0),MATCH(database!$B$3,database!$B$3:$J$3,0)))</f>
        <v/>
      </c>
      <c r="E37" t="str">
        <f ca="1">IF(Validation!$C37="","",COUNTIF(database!$B$4:$B$401,Validation!$D37))</f>
        <v/>
      </c>
      <c r="F37" t="str">
        <f ca="1">IFERROR(MATCH(Validation!$D37,Validation!$I$8:$I$600,0),"")</f>
        <v/>
      </c>
      <c r="H37" s="8">
        <f ca="1">IF((ROW()-ROW(Validation!$H$7))&gt;$H$6,"",ROW()-ROW(Validation!$H$7))</f>
        <v>30</v>
      </c>
      <c r="I37" t="str">
        <f ca="1">IFERROR(INDEX(database!$B$4:$J$401,MATCH(Validation!$H37,database!$J$4:$J$401,0),MATCH(database!$B$3,database!$B$3:$J$3,0)),"")</f>
        <v>Giáo dục và Đào tạo</v>
      </c>
      <c r="J37" t="str">
        <f ca="1">IFERROR(INDEX(database!$B$4:$J$401,MATCH(Validation!$H37,database!$J$4:$J$401,0),MATCH(database!$C$3,database!$B$3:$J$3,0)),"")</f>
        <v>Hệ thống văn bằng, chứng chỉ</v>
      </c>
    </row>
    <row r="38" spans="3:10" x14ac:dyDescent="0.25">
      <c r="C38" s="8" t="str">
        <f ca="1">IF((ROW()-ROW(Validation!$C$7))&gt;$C$6,"",ROW()-ROW(Validation!$C$7))</f>
        <v/>
      </c>
      <c r="D38" t="str">
        <f ca="1">IF(Validation!$C38="","",INDEX(database!$B$4:$J$401,MATCH(Validation!$C38,database!$H$4:$H$401,0),MATCH(database!$B$3,database!$B$3:$J$3,0)))</f>
        <v/>
      </c>
      <c r="E38" t="str">
        <f ca="1">IF(Validation!$C38="","",COUNTIF(database!$B$4:$B$401,Validation!$D38))</f>
        <v/>
      </c>
      <c r="F38" t="str">
        <f ca="1">IFERROR(MATCH(Validation!$D38,Validation!$I$8:$I$600,0),"")</f>
        <v/>
      </c>
      <c r="H38" s="8">
        <f ca="1">IF((ROW()-ROW(Validation!$H$7))&gt;$H$6,"",ROW()-ROW(Validation!$H$7))</f>
        <v>31</v>
      </c>
      <c r="I38" t="str">
        <f ca="1">IFERROR(INDEX(database!$B$4:$J$401,MATCH(Validation!$H38,database!$J$4:$J$401,0),MATCH(database!$B$3,database!$B$3:$J$3,0)),"")</f>
        <v>Giáo dục và Đào tạo</v>
      </c>
      <c r="J38" t="str">
        <f ca="1">IFERROR(INDEX(database!$B$4:$J$401,MATCH(Validation!$H38,database!$J$4:$J$401,0),MATCH(database!$C$3,database!$B$3:$J$3,0)),"")</f>
        <v>Cơ sở vật chất và thiết bị trường học</v>
      </c>
    </row>
    <row r="39" spans="3:10" x14ac:dyDescent="0.25">
      <c r="C39" s="8" t="str">
        <f ca="1">IF((ROW()-ROW(Validation!$C$7))&gt;$C$6,"",ROW()-ROW(Validation!$C$7))</f>
        <v/>
      </c>
      <c r="D39" t="str">
        <f ca="1">IF(Validation!$C39="","",INDEX(database!$B$4:$J$401,MATCH(Validation!$C39,database!$H$4:$H$401,0),MATCH(database!$B$3,database!$B$3:$J$3,0)))</f>
        <v/>
      </c>
      <c r="E39" t="str">
        <f ca="1">IF(Validation!$C39="","",COUNTIF(database!$B$4:$B$401,Validation!$D39))</f>
        <v/>
      </c>
      <c r="F39" t="str">
        <f ca="1">IFERROR(MATCH(Validation!$D39,Validation!$I$8:$I$600,0),"")</f>
        <v/>
      </c>
      <c r="H39" s="8">
        <f ca="1">IF((ROW()-ROW(Validation!$H$7))&gt;$H$6,"",ROW()-ROW(Validation!$H$7))</f>
        <v>32</v>
      </c>
      <c r="I39" t="str">
        <f ca="1">IFERROR(INDEX(database!$B$4:$J$401,MATCH(Validation!$H39,database!$J$4:$J$401,0),MATCH(database!$B$3,database!$B$3:$J$3,0)),"")</f>
        <v>Giao thông vận tải</v>
      </c>
      <c r="J39" t="str">
        <f ca="1">IFERROR(INDEX(database!$B$4:$J$401,MATCH(Validation!$H39,database!$J$4:$J$401,0),MATCH(database!$C$3,database!$B$3:$J$3,0)),"")</f>
        <v>Đường bộ</v>
      </c>
    </row>
    <row r="40" spans="3:10" x14ac:dyDescent="0.25">
      <c r="C40" s="8" t="str">
        <f ca="1">IF((ROW()-ROW(Validation!$C$7))&gt;$C$6,"",ROW()-ROW(Validation!$C$7))</f>
        <v/>
      </c>
      <c r="D40" t="str">
        <f ca="1">IF(Validation!$C40="","",INDEX(database!$B$4:$J$401,MATCH(Validation!$C40,database!$H$4:$H$401,0),MATCH(database!$B$3,database!$B$3:$J$3,0)))</f>
        <v/>
      </c>
      <c r="E40" t="str">
        <f ca="1">IF(Validation!$C40="","",COUNTIF(database!$B$4:$B$401,Validation!$D40))</f>
        <v/>
      </c>
      <c r="F40" t="str">
        <f ca="1">IFERROR(MATCH(Validation!$D40,Validation!$I$8:$I$600,0),"")</f>
        <v/>
      </c>
      <c r="H40" s="8">
        <f ca="1">IF((ROW()-ROW(Validation!$H$7))&gt;$H$6,"",ROW()-ROW(Validation!$H$7))</f>
        <v>33</v>
      </c>
      <c r="I40" t="str">
        <f ca="1">IFERROR(INDEX(database!$B$4:$J$401,MATCH(Validation!$H40,database!$J$4:$J$401,0),MATCH(database!$B$3,database!$B$3:$J$3,0)),"")</f>
        <v>Giao thông vận tải</v>
      </c>
      <c r="J40" t="str">
        <f ca="1">IFERROR(INDEX(database!$B$4:$J$401,MATCH(Validation!$H40,database!$J$4:$J$401,0),MATCH(database!$C$3,database!$B$3:$J$3,0)),"")</f>
        <v>Đường sắt</v>
      </c>
    </row>
    <row r="41" spans="3:10" x14ac:dyDescent="0.25">
      <c r="C41" s="8" t="str">
        <f ca="1">IF((ROW()-ROW(Validation!$C$7))&gt;$C$6,"",ROW()-ROW(Validation!$C$7))</f>
        <v/>
      </c>
      <c r="D41" t="str">
        <f ca="1">IF(Validation!$C41="","",INDEX(database!$B$4:$J$401,MATCH(Validation!$C41,database!$H$4:$H$401,0),MATCH(database!$B$3,database!$B$3:$J$3,0)))</f>
        <v/>
      </c>
      <c r="E41" t="str">
        <f ca="1">IF(Validation!$C41="","",COUNTIF(database!$B$4:$B$401,Validation!$D41))</f>
        <v/>
      </c>
      <c r="F41" t="str">
        <f ca="1">IFERROR(MATCH(Validation!$D41,Validation!$I$8:$I$600,0),"")</f>
        <v/>
      </c>
      <c r="H41" s="8">
        <f ca="1">IF((ROW()-ROW(Validation!$H$7))&gt;$H$6,"",ROW()-ROW(Validation!$H$7))</f>
        <v>34</v>
      </c>
      <c r="I41" t="str">
        <f ca="1">IFERROR(INDEX(database!$B$4:$J$401,MATCH(Validation!$H41,database!$J$4:$J$401,0),MATCH(database!$B$3,database!$B$3:$J$3,0)),"")</f>
        <v>Giao thông vận tải</v>
      </c>
      <c r="J41" t="str">
        <f ca="1">IFERROR(INDEX(database!$B$4:$J$401,MATCH(Validation!$H41,database!$J$4:$J$401,0),MATCH(database!$C$3,database!$B$3:$J$3,0)),"")</f>
        <v>Đường thủy nội địa</v>
      </c>
    </row>
    <row r="42" spans="3:10" x14ac:dyDescent="0.25">
      <c r="C42" s="8" t="str">
        <f ca="1">IF((ROW()-ROW(Validation!$C$7))&gt;$C$6,"",ROW()-ROW(Validation!$C$7))</f>
        <v/>
      </c>
      <c r="D42" t="str">
        <f ca="1">IF(Validation!$C42="","",INDEX(database!$B$4:$J$401,MATCH(Validation!$C42,database!$H$4:$H$401,0),MATCH(database!$B$3,database!$B$3:$J$3,0)))</f>
        <v/>
      </c>
      <c r="E42" t="str">
        <f ca="1">IF(Validation!$C42="","",COUNTIF(database!$B$4:$B$401,Validation!$D42))</f>
        <v/>
      </c>
      <c r="F42" t="str">
        <f ca="1">IFERROR(MATCH(Validation!$D42,Validation!$I$8:$I$600,0),"")</f>
        <v/>
      </c>
      <c r="H42" s="8">
        <f ca="1">IF((ROW()-ROW(Validation!$H$7))&gt;$H$6,"",ROW()-ROW(Validation!$H$7))</f>
        <v>35</v>
      </c>
      <c r="I42" t="str">
        <f ca="1">IFERROR(INDEX(database!$B$4:$J$401,MATCH(Validation!$H42,database!$J$4:$J$401,0),MATCH(database!$B$3,database!$B$3:$J$3,0)),"")</f>
        <v>Giao thông vận tải</v>
      </c>
      <c r="J42" t="str">
        <f ca="1">IFERROR(INDEX(database!$B$4:$J$401,MATCH(Validation!$H42,database!$J$4:$J$401,0),MATCH(database!$C$3,database!$B$3:$J$3,0)),"")</f>
        <v>Hàng hải</v>
      </c>
    </row>
    <row r="43" spans="3:10" x14ac:dyDescent="0.25">
      <c r="C43" s="8" t="str">
        <f ca="1">IF((ROW()-ROW(Validation!$C$7))&gt;$C$6,"",ROW()-ROW(Validation!$C$7))</f>
        <v/>
      </c>
      <c r="D43" t="str">
        <f ca="1">IF(Validation!$C43="","",INDEX(database!$B$4:$J$401,MATCH(Validation!$C43,database!$H$4:$H$401,0),MATCH(database!$B$3,database!$B$3:$J$3,0)))</f>
        <v/>
      </c>
      <c r="E43" t="str">
        <f ca="1">IF(Validation!$C43="","",COUNTIF(database!$B$4:$B$401,Validation!$D43))</f>
        <v/>
      </c>
      <c r="F43" t="str">
        <f ca="1">IFERROR(MATCH(Validation!$D43,Validation!$I$8:$I$600,0),"")</f>
        <v/>
      </c>
      <c r="H43" s="8">
        <f ca="1">IF((ROW()-ROW(Validation!$H$7))&gt;$H$6,"",ROW()-ROW(Validation!$H$7))</f>
        <v>36</v>
      </c>
      <c r="I43" t="str">
        <f ca="1">IFERROR(INDEX(database!$B$4:$J$401,MATCH(Validation!$H43,database!$J$4:$J$401,0),MATCH(database!$B$3,database!$B$3:$J$3,0)),"")</f>
        <v>Giao thông vận tải</v>
      </c>
      <c r="J43" t="str">
        <f ca="1">IFERROR(INDEX(database!$B$4:$J$401,MATCH(Validation!$H43,database!$J$4:$J$401,0),MATCH(database!$C$3,database!$B$3:$J$3,0)),"")</f>
        <v>Hàng không</v>
      </c>
    </row>
    <row r="44" spans="3:10" x14ac:dyDescent="0.25">
      <c r="C44" s="8" t="str">
        <f ca="1">IF((ROW()-ROW(Validation!$C$7))&gt;$C$6,"",ROW()-ROW(Validation!$C$7))</f>
        <v/>
      </c>
      <c r="D44" t="str">
        <f ca="1">IF(Validation!$C44="","",INDEX(database!$B$4:$J$401,MATCH(Validation!$C44,database!$H$4:$H$401,0),MATCH(database!$B$3,database!$B$3:$J$3,0)))</f>
        <v/>
      </c>
      <c r="E44" t="str">
        <f ca="1">IF(Validation!$C44="","",COUNTIF(database!$B$4:$B$401,Validation!$D44))</f>
        <v/>
      </c>
      <c r="F44" t="str">
        <f ca="1">IFERROR(MATCH(Validation!$D44,Validation!$I$8:$I$600,0),"")</f>
        <v/>
      </c>
      <c r="H44" s="8">
        <f ca="1">IF((ROW()-ROW(Validation!$H$7))&gt;$H$6,"",ROW()-ROW(Validation!$H$7))</f>
        <v>37</v>
      </c>
      <c r="I44" t="str">
        <f ca="1">IFERROR(INDEX(database!$B$4:$J$401,MATCH(Validation!$H44,database!$J$4:$J$401,0),MATCH(database!$B$3,database!$B$3:$J$3,0)),"")</f>
        <v>Kế hoạch và Đầu tư</v>
      </c>
      <c r="J44" t="str">
        <f ca="1">IFERROR(INDEX(database!$B$4:$J$401,MATCH(Validation!$H44,database!$J$4:$J$401,0),MATCH(database!$C$3,database!$B$3:$J$3,0)),"")</f>
        <v>Chiến lược, quy hoạch, kế hoạch</v>
      </c>
    </row>
    <row r="45" spans="3:10" x14ac:dyDescent="0.25">
      <c r="C45" s="8" t="str">
        <f ca="1">IF((ROW()-ROW(Validation!$C$7))&gt;$C$6,"",ROW()-ROW(Validation!$C$7))</f>
        <v/>
      </c>
      <c r="D45" t="str">
        <f ca="1">IF(Validation!$C45="","",INDEX(database!$B$4:$J$401,MATCH(Validation!$C45,database!$H$4:$H$401,0),MATCH(database!$B$3,database!$B$3:$J$3,0)))</f>
        <v/>
      </c>
      <c r="E45" t="str">
        <f ca="1">IF(Validation!$C45="","",COUNTIF(database!$B$4:$B$401,Validation!$D45))</f>
        <v/>
      </c>
      <c r="F45" t="str">
        <f ca="1">IFERROR(MATCH(Validation!$D45,Validation!$I$8:$I$600,0),"")</f>
        <v/>
      </c>
      <c r="H45" s="8">
        <f ca="1">IF((ROW()-ROW(Validation!$H$7))&gt;$H$6,"",ROW()-ROW(Validation!$H$7))</f>
        <v>38</v>
      </c>
      <c r="I45" t="str">
        <f ca="1">IFERROR(INDEX(database!$B$4:$J$401,MATCH(Validation!$H45,database!$J$4:$J$401,0),MATCH(database!$B$3,database!$B$3:$J$3,0)),"")</f>
        <v>Kế hoạch và Đầu tư</v>
      </c>
      <c r="J45" t="str">
        <f ca="1">IFERROR(INDEX(database!$B$4:$J$401,MATCH(Validation!$H45,database!$J$4:$J$401,0),MATCH(database!$C$3,database!$B$3:$J$3,0)),"")</f>
        <v>Đầu tư phát triển và phân bổ ngân sách nhà nước</v>
      </c>
    </row>
    <row r="46" spans="3:10" x14ac:dyDescent="0.25">
      <c r="C46" s="8" t="str">
        <f ca="1">IF((ROW()-ROW(Validation!$C$7))&gt;$C$6,"",ROW()-ROW(Validation!$C$7))</f>
        <v/>
      </c>
      <c r="D46" t="str">
        <f ca="1">IF(Validation!$C46="","",INDEX(database!$B$4:$J$401,MATCH(Validation!$C46,database!$H$4:$H$401,0),MATCH(database!$B$3,database!$B$3:$J$3,0)))</f>
        <v/>
      </c>
      <c r="E46" t="str">
        <f ca="1">IF(Validation!$C46="","",COUNTIF(database!$B$4:$B$401,Validation!$D46))</f>
        <v/>
      </c>
      <c r="F46" t="str">
        <f ca="1">IFERROR(MATCH(Validation!$D46,Validation!$I$8:$I$600,0),"")</f>
        <v/>
      </c>
      <c r="H46" s="8">
        <f ca="1">IF((ROW()-ROW(Validation!$H$7))&gt;$H$6,"",ROW()-ROW(Validation!$H$7))</f>
        <v>39</v>
      </c>
      <c r="I46" t="str">
        <f ca="1">IFERROR(INDEX(database!$B$4:$J$401,MATCH(Validation!$H46,database!$J$4:$J$401,0),MATCH(database!$B$3,database!$B$3:$J$3,0)),"")</f>
        <v>Kế hoạch và Đầu tư</v>
      </c>
      <c r="J46" t="str">
        <f ca="1">IFERROR(INDEX(database!$B$4:$J$401,MATCH(Validation!$H46,database!$J$4:$J$401,0),MATCH(database!$C$3,database!$B$3:$J$3,0)),"")</f>
        <v>Đầu tư trong nước, ĐT của nước ngoài và ĐT của Việt Nam ra nước ngoài</v>
      </c>
    </row>
    <row r="47" spans="3:10" x14ac:dyDescent="0.25">
      <c r="C47" s="8" t="str">
        <f ca="1">IF((ROW()-ROW(Validation!$C$7))&gt;$C$6,"",ROW()-ROW(Validation!$C$7))</f>
        <v/>
      </c>
      <c r="D47" t="str">
        <f ca="1">IF(Validation!$C47="","",INDEX(database!$B$4:$J$401,MATCH(Validation!$C47,database!$H$4:$H$401,0),MATCH(database!$B$3,database!$B$3:$J$3,0)))</f>
        <v/>
      </c>
      <c r="E47" t="str">
        <f ca="1">IF(Validation!$C47="","",COUNTIF(database!$B$4:$B$401,Validation!$D47))</f>
        <v/>
      </c>
      <c r="F47" t="str">
        <f ca="1">IFERROR(MATCH(Validation!$D47,Validation!$I$8:$I$600,0),"")</f>
        <v/>
      </c>
      <c r="H47" s="8">
        <f ca="1">IF((ROW()-ROW(Validation!$H$7))&gt;$H$6,"",ROW()-ROW(Validation!$H$7))</f>
        <v>40</v>
      </c>
      <c r="I47" t="str">
        <f ca="1">IFERROR(INDEX(database!$B$4:$J$401,MATCH(Validation!$H47,database!$J$4:$J$401,0),MATCH(database!$B$3,database!$B$3:$J$3,0)),"")</f>
        <v>Kế hoạch và Đầu tư</v>
      </c>
      <c r="J47" t="str">
        <f ca="1">IFERROR(INDEX(database!$B$4:$J$401,MATCH(Validation!$H47,database!$J$4:$J$401,0),MATCH(database!$C$3,database!$B$3:$J$3,0)),"")</f>
        <v>Hỗ trợ phát triển chính thức và viện trợ phi chính phủ nước ngoài</v>
      </c>
    </row>
    <row r="48" spans="3:10" x14ac:dyDescent="0.25">
      <c r="C48" s="8" t="str">
        <f ca="1">IF((ROW()-ROW(Validation!$C$7))&gt;$C$6,"",ROW()-ROW(Validation!$C$7))</f>
        <v/>
      </c>
      <c r="D48" t="str">
        <f ca="1">IF(Validation!$C48="","",INDEX(database!$B$4:$J$401,MATCH(Validation!$C48,database!$H$4:$H$401,0),MATCH(database!$B$3,database!$B$3:$J$3,0)))</f>
        <v/>
      </c>
      <c r="E48" t="str">
        <f ca="1">IF(Validation!$C48="","",COUNTIF(database!$B$4:$B$401,Validation!$D48))</f>
        <v/>
      </c>
      <c r="F48" t="str">
        <f ca="1">IFERROR(MATCH(Validation!$D48,Validation!$I$8:$I$600,0),"")</f>
        <v/>
      </c>
      <c r="H48" s="8">
        <f ca="1">IF((ROW()-ROW(Validation!$H$7))&gt;$H$6,"",ROW()-ROW(Validation!$H$7))</f>
        <v>41</v>
      </c>
      <c r="I48" t="str">
        <f ca="1">IFERROR(INDEX(database!$B$4:$J$401,MATCH(Validation!$H48,database!$J$4:$J$401,0),MATCH(database!$B$3,database!$B$3:$J$3,0)),"")</f>
        <v>Kế hoạch và Đầu tư</v>
      </c>
      <c r="J48" t="str">
        <f ca="1">IFERROR(INDEX(database!$B$4:$J$401,MATCH(Validation!$H48,database!$J$4:$J$401,0),MATCH(database!$C$3,database!$B$3:$J$3,0)),"")</f>
        <v>Đấu thầu</v>
      </c>
    </row>
    <row r="49" spans="3:10" x14ac:dyDescent="0.25">
      <c r="C49" s="8" t="str">
        <f ca="1">IF((ROW()-ROW(Validation!$C$7))&gt;$C$6,"",ROW()-ROW(Validation!$C$7))</f>
        <v/>
      </c>
      <c r="D49" t="str">
        <f ca="1">IF(Validation!$C49="","",INDEX(database!$B$4:$J$401,MATCH(Validation!$C49,database!$H$4:$H$401,0),MATCH(database!$B$3,database!$B$3:$J$3,0)))</f>
        <v/>
      </c>
      <c r="E49" t="str">
        <f ca="1">IF(Validation!$C49="","",COUNTIF(database!$B$4:$B$401,Validation!$D49))</f>
        <v/>
      </c>
      <c r="F49" t="str">
        <f ca="1">IFERROR(MATCH(Validation!$D49,Validation!$I$8:$I$600,0),"")</f>
        <v/>
      </c>
      <c r="H49" s="8">
        <f ca="1">IF((ROW()-ROW(Validation!$H$7))&gt;$H$6,"",ROW()-ROW(Validation!$H$7))</f>
        <v>42</v>
      </c>
      <c r="I49" t="str">
        <f ca="1">IFERROR(INDEX(database!$B$4:$J$401,MATCH(Validation!$H49,database!$J$4:$J$401,0),MATCH(database!$B$3,database!$B$3:$J$3,0)),"")</f>
        <v>Kế hoạch và Đầu tư</v>
      </c>
      <c r="J49" t="str">
        <f ca="1">IFERROR(INDEX(database!$B$4:$J$401,MATCH(Validation!$H49,database!$J$4:$J$401,0),MATCH(database!$C$3,database!$B$3:$J$3,0)),"")</f>
        <v>Khu  kinh tế</v>
      </c>
    </row>
    <row r="50" spans="3:10" x14ac:dyDescent="0.25">
      <c r="C50" s="8" t="str">
        <f ca="1">IF((ROW()-ROW(Validation!$C$7))&gt;$C$6,"",ROW()-ROW(Validation!$C$7))</f>
        <v/>
      </c>
      <c r="D50" t="str">
        <f ca="1">IF(Validation!$C50="","",INDEX(database!$B$4:$J$401,MATCH(Validation!$C50,database!$H$4:$H$401,0),MATCH(database!$B$3,database!$B$3:$J$3,0)))</f>
        <v/>
      </c>
      <c r="E50" t="str">
        <f ca="1">IF(Validation!$C50="","",COUNTIF(database!$B$4:$B$401,Validation!$D50))</f>
        <v/>
      </c>
      <c r="F50" t="str">
        <f ca="1">IFERROR(MATCH(Validation!$D50,Validation!$I$8:$I$600,0),"")</f>
        <v/>
      </c>
      <c r="H50" s="8">
        <f ca="1">IF((ROW()-ROW(Validation!$H$7))&gt;$H$6,"",ROW()-ROW(Validation!$H$7))</f>
        <v>43</v>
      </c>
      <c r="I50" t="str">
        <f ca="1">IFERROR(INDEX(database!$B$4:$J$401,MATCH(Validation!$H50,database!$J$4:$J$401,0),MATCH(database!$B$3,database!$B$3:$J$3,0)),"")</f>
        <v>Kế hoạch và Đầu tư</v>
      </c>
      <c r="J50" t="str">
        <f ca="1">IFERROR(INDEX(database!$B$4:$J$401,MATCH(Validation!$H50,database!$J$4:$J$401,0),MATCH(database!$C$3,database!$B$3:$J$3,0)),"")</f>
        <v>Thành lập và phát triển doanh nghiệp</v>
      </c>
    </row>
    <row r="51" spans="3:10" x14ac:dyDescent="0.25">
      <c r="C51" s="8" t="str">
        <f ca="1">IF((ROW()-ROW(Validation!$C$7))&gt;$C$6,"",ROW()-ROW(Validation!$C$7))</f>
        <v/>
      </c>
      <c r="D51" t="str">
        <f ca="1">IF(Validation!$C51="","",INDEX(database!$B$4:$J$401,MATCH(Validation!$C51,database!$H$4:$H$401,0),MATCH(database!$B$3,database!$B$3:$J$3,0)))</f>
        <v/>
      </c>
      <c r="E51" t="str">
        <f ca="1">IF(Validation!$C51="","",COUNTIF(database!$B$4:$B$401,Validation!$D51))</f>
        <v/>
      </c>
      <c r="F51" t="str">
        <f ca="1">IFERROR(MATCH(Validation!$D51,Validation!$I$8:$I$600,0),"")</f>
        <v/>
      </c>
      <c r="H51" s="8">
        <f ca="1">IF((ROW()-ROW(Validation!$H$7))&gt;$H$6,"",ROW()-ROW(Validation!$H$7))</f>
        <v>44</v>
      </c>
      <c r="I51" t="str">
        <f ca="1">IFERROR(INDEX(database!$B$4:$J$401,MATCH(Validation!$H51,database!$J$4:$J$401,0),MATCH(database!$B$3,database!$B$3:$J$3,0)),"")</f>
        <v>Kế hoạch và Đầu tư</v>
      </c>
      <c r="J51" t="str">
        <f ca="1">IFERROR(INDEX(database!$B$4:$J$401,MATCH(Validation!$H51,database!$J$4:$J$401,0),MATCH(database!$C$3,database!$B$3:$J$3,0)),"")</f>
        <v>Khu vực kinh tế tập thể, HTX</v>
      </c>
    </row>
    <row r="52" spans="3:10" x14ac:dyDescent="0.25">
      <c r="C52" s="8" t="str">
        <f ca="1">IF((ROW()-ROW(Validation!$C$7))&gt;$C$6,"",ROW()-ROW(Validation!$C$7))</f>
        <v/>
      </c>
      <c r="D52" t="str">
        <f ca="1">IF(Validation!$C52="","",INDEX(database!$B$4:$J$401,MATCH(Validation!$C52,database!$H$4:$H$401,0),MATCH(database!$B$3,database!$B$3:$J$3,0)))</f>
        <v/>
      </c>
      <c r="E52" t="str">
        <f ca="1">IF(Validation!$C52="","",COUNTIF(database!$B$4:$B$401,Validation!$D52))</f>
        <v/>
      </c>
      <c r="F52" t="str">
        <f ca="1">IFERROR(MATCH(Validation!$D52,Validation!$I$8:$I$600,0),"")</f>
        <v/>
      </c>
      <c r="H52" s="8">
        <f ca="1">IF((ROW()-ROW(Validation!$H$7))&gt;$H$6,"",ROW()-ROW(Validation!$H$7))</f>
        <v>45</v>
      </c>
      <c r="I52" t="str">
        <f ca="1">IFERROR(INDEX(database!$B$4:$J$401,MATCH(Validation!$H52,database!$J$4:$J$401,0),MATCH(database!$B$3,database!$B$3:$J$3,0)),"")</f>
        <v>Kế hoạch và Đầu tư</v>
      </c>
      <c r="J52" t="str">
        <f ca="1">IFERROR(INDEX(database!$B$4:$J$401,MATCH(Validation!$H52,database!$J$4:$J$401,0),MATCH(database!$C$3,database!$B$3:$J$3,0)),"")</f>
        <v>Thống kê</v>
      </c>
    </row>
    <row r="53" spans="3:10" x14ac:dyDescent="0.25">
      <c r="C53" s="8" t="str">
        <f ca="1">IF((ROW()-ROW(Validation!$C$7))&gt;$C$6,"",ROW()-ROW(Validation!$C$7))</f>
        <v/>
      </c>
      <c r="D53" t="str">
        <f ca="1">IF(Validation!$C53="","",INDEX(database!$B$4:$J$401,MATCH(Validation!$C53,database!$H$4:$H$401,0),MATCH(database!$B$3,database!$B$3:$J$3,0)))</f>
        <v/>
      </c>
      <c r="E53" t="str">
        <f ca="1">IF(Validation!$C53="","",COUNTIF(database!$B$4:$B$401,Validation!$D53))</f>
        <v/>
      </c>
      <c r="F53" t="str">
        <f ca="1">IFERROR(MATCH(Validation!$D53,Validation!$I$8:$I$600,0),"")</f>
        <v/>
      </c>
      <c r="H53" s="8">
        <f ca="1">IF((ROW()-ROW(Validation!$H$7))&gt;$H$6,"",ROW()-ROW(Validation!$H$7))</f>
        <v>46</v>
      </c>
      <c r="I53" t="str">
        <f ca="1">IFERROR(INDEX(database!$B$4:$J$401,MATCH(Validation!$H53,database!$J$4:$J$401,0),MATCH(database!$B$3,database!$B$3:$J$3,0)),"")</f>
        <v>Khoa học và công nghệ</v>
      </c>
      <c r="J53" t="str">
        <f ca="1">IFERROR(INDEX(database!$B$4:$J$401,MATCH(Validation!$H53,database!$J$4:$J$401,0),MATCH(database!$C$3,database!$B$3:$J$3,0)),"")</f>
        <v>Hoạt động khoa học và công nghệ</v>
      </c>
    </row>
    <row r="54" spans="3:10" x14ac:dyDescent="0.25">
      <c r="C54" s="8" t="str">
        <f ca="1">IF((ROW()-ROW(Validation!$C$7))&gt;$C$6,"",ROW()-ROW(Validation!$C$7))</f>
        <v/>
      </c>
      <c r="D54" t="str">
        <f ca="1">IF(Validation!$C54="","",INDEX(database!$B$4:$J$401,MATCH(Validation!$C54,database!$H$4:$H$401,0),MATCH(database!$B$3,database!$B$3:$J$3,0)))</f>
        <v/>
      </c>
      <c r="E54" t="str">
        <f ca="1">IF(Validation!$C54="","",COUNTIF(database!$B$4:$B$401,Validation!$D54))</f>
        <v/>
      </c>
      <c r="F54" t="str">
        <f ca="1">IFERROR(MATCH(Validation!$D54,Validation!$I$8:$I$600,0),"")</f>
        <v/>
      </c>
      <c r="H54" s="8">
        <f ca="1">IF((ROW()-ROW(Validation!$H$7))&gt;$H$6,"",ROW()-ROW(Validation!$H$7))</f>
        <v>47</v>
      </c>
      <c r="I54" t="str">
        <f ca="1">IFERROR(INDEX(database!$B$4:$J$401,MATCH(Validation!$H54,database!$J$4:$J$401,0),MATCH(database!$B$3,database!$B$3:$J$3,0)),"")</f>
        <v>Khoa học và công nghệ</v>
      </c>
      <c r="J54" t="str">
        <f ca="1">IFERROR(INDEX(database!$B$4:$J$401,MATCH(Validation!$H54,database!$J$4:$J$401,0),MATCH(database!$C$3,database!$B$3:$J$3,0)),"")</f>
        <v>Phát triển tiềm lực khoa học và công nghệ</v>
      </c>
    </row>
    <row r="55" spans="3:10" x14ac:dyDescent="0.25">
      <c r="C55" s="8" t="str">
        <f ca="1">IF((ROW()-ROW(Validation!$C$7))&gt;$C$6,"",ROW()-ROW(Validation!$C$7))</f>
        <v/>
      </c>
      <c r="D55" t="str">
        <f ca="1">IF(Validation!$C55="","",INDEX(database!$B$4:$J$401,MATCH(Validation!$C55,database!$H$4:$H$401,0),MATCH(database!$B$3,database!$B$3:$J$3,0)))</f>
        <v/>
      </c>
      <c r="E55" t="str">
        <f ca="1">IF(Validation!$C55="","",COUNTIF(database!$B$4:$B$401,Validation!$D55))</f>
        <v/>
      </c>
      <c r="F55" t="str">
        <f ca="1">IFERROR(MATCH(Validation!$D55,Validation!$I$8:$I$600,0),"")</f>
        <v/>
      </c>
      <c r="H55" s="8">
        <f ca="1">IF((ROW()-ROW(Validation!$H$7))&gt;$H$6,"",ROW()-ROW(Validation!$H$7))</f>
        <v>48</v>
      </c>
      <c r="I55" t="str">
        <f ca="1">IFERROR(INDEX(database!$B$4:$J$401,MATCH(Validation!$H55,database!$J$4:$J$401,0),MATCH(database!$B$3,database!$B$3:$J$3,0)),"")</f>
        <v>Khoa học và công nghệ</v>
      </c>
      <c r="J55" t="str">
        <f ca="1">IFERROR(INDEX(database!$B$4:$J$401,MATCH(Validation!$H55,database!$J$4:$J$401,0),MATCH(database!$C$3,database!$B$3:$J$3,0)),"")</f>
        <v>Sở hữu trí tuệ</v>
      </c>
    </row>
    <row r="56" spans="3:10" x14ac:dyDescent="0.25">
      <c r="C56" s="8" t="str">
        <f ca="1">IF((ROW()-ROW(Validation!$C$7))&gt;$C$6,"",ROW()-ROW(Validation!$C$7))</f>
        <v/>
      </c>
      <c r="D56" t="str">
        <f ca="1">IF(Validation!$C56="","",INDEX(database!$B$4:$J$401,MATCH(Validation!$C56,database!$H$4:$H$401,0),MATCH(database!$B$3,database!$B$3:$J$3,0)))</f>
        <v/>
      </c>
      <c r="E56" t="str">
        <f ca="1">IF(Validation!$C56="","",COUNTIF(database!$B$4:$B$401,Validation!$D56))</f>
        <v/>
      </c>
      <c r="F56" t="str">
        <f ca="1">IFERROR(MATCH(Validation!$D56,Validation!$I$8:$I$600,0),"")</f>
        <v/>
      </c>
      <c r="H56" s="8">
        <f ca="1">IF((ROW()-ROW(Validation!$H$7))&gt;$H$6,"",ROW()-ROW(Validation!$H$7))</f>
        <v>49</v>
      </c>
      <c r="I56" t="str">
        <f ca="1">IFERROR(INDEX(database!$B$4:$J$401,MATCH(Validation!$H56,database!$J$4:$J$401,0),MATCH(database!$B$3,database!$B$3:$J$3,0)),"")</f>
        <v>Khoa học và công nghệ</v>
      </c>
      <c r="J56" t="str">
        <f ca="1">IFERROR(INDEX(database!$B$4:$J$401,MATCH(Validation!$H56,database!$J$4:$J$401,0),MATCH(database!$C$3,database!$B$3:$J$3,0)),"")</f>
        <v>Tiêu chuẩn đo lường chất lượng</v>
      </c>
    </row>
    <row r="57" spans="3:10" x14ac:dyDescent="0.25">
      <c r="C57" s="8" t="str">
        <f ca="1">IF((ROW()-ROW(Validation!$C$7))&gt;$C$6,"",ROW()-ROW(Validation!$C$7))</f>
        <v/>
      </c>
      <c r="D57" t="str">
        <f ca="1">IF(Validation!$C57="","",INDEX(database!$B$4:$J$401,MATCH(Validation!$C57,database!$H$4:$H$401,0),MATCH(database!$B$3,database!$B$3:$J$3,0)))</f>
        <v/>
      </c>
      <c r="E57" t="str">
        <f ca="1">IF(Validation!$C57="","",COUNTIF(database!$B$4:$B$401,Validation!$D57))</f>
        <v/>
      </c>
      <c r="F57" t="str">
        <f ca="1">IFERROR(MATCH(Validation!$D57,Validation!$I$8:$I$600,0),"")</f>
        <v/>
      </c>
      <c r="H57" s="8">
        <f ca="1">IF((ROW()-ROW(Validation!$H$7))&gt;$H$6,"",ROW()-ROW(Validation!$H$7))</f>
        <v>50</v>
      </c>
      <c r="I57" t="str">
        <f ca="1">IFERROR(INDEX(database!$B$4:$J$401,MATCH(Validation!$H57,database!$J$4:$J$401,0),MATCH(database!$B$3,database!$B$3:$J$3,0)),"")</f>
        <v>Khoa học và công nghệ</v>
      </c>
      <c r="J57" t="str">
        <f ca="1">IFERROR(INDEX(database!$B$4:$J$401,MATCH(Validation!$H57,database!$J$4:$J$401,0),MATCH(database!$C$3,database!$B$3:$J$3,0)),"")</f>
        <v>Năng lượng nguyên tử, an toàn và bức xạ hạt nhân</v>
      </c>
    </row>
    <row r="58" spans="3:10" x14ac:dyDescent="0.25">
      <c r="C58" s="8" t="str">
        <f ca="1">IF((ROW()-ROW(Validation!$C$7))&gt;$C$6,"",ROW()-ROW(Validation!$C$7))</f>
        <v/>
      </c>
      <c r="D58" t="str">
        <f ca="1">IF(Validation!$C58="","",INDEX(database!$B$4:$J$401,MATCH(Validation!$C58,database!$H$4:$H$401,0),MATCH(database!$B$3,database!$B$3:$J$3,0)))</f>
        <v/>
      </c>
      <c r="E58" t="str">
        <f ca="1">IF(Validation!$C58="","",COUNTIF(database!$B$4:$B$401,Validation!$D58))</f>
        <v/>
      </c>
      <c r="F58" t="str">
        <f ca="1">IFERROR(MATCH(Validation!$D58,Validation!$I$8:$I$600,0),"")</f>
        <v/>
      </c>
      <c r="H58" s="8">
        <f ca="1">IF((ROW()-ROW(Validation!$H$7))&gt;$H$6,"",ROW()-ROW(Validation!$H$7))</f>
        <v>51</v>
      </c>
      <c r="I58" t="str">
        <f ca="1">IFERROR(INDEX(database!$B$4:$J$401,MATCH(Validation!$H58,database!$J$4:$J$401,0),MATCH(database!$B$3,database!$B$3:$J$3,0)),"")</f>
        <v>Lao động, Thương binh và Xã hội</v>
      </c>
      <c r="J58" t="str">
        <f ca="1">IFERROR(INDEX(database!$B$4:$J$401,MATCH(Validation!$H58,database!$J$4:$J$401,0),MATCH(database!$C$3,database!$B$3:$J$3,0)),"")</f>
        <v>Việc làm</v>
      </c>
    </row>
    <row r="59" spans="3:10" x14ac:dyDescent="0.25">
      <c r="C59" s="8" t="str">
        <f ca="1">IF((ROW()-ROW(Validation!$C$7))&gt;$C$6,"",ROW()-ROW(Validation!$C$7))</f>
        <v/>
      </c>
      <c r="D59" t="str">
        <f ca="1">IF(Validation!$C59="","",INDEX(database!$B$4:$J$401,MATCH(Validation!$C59,database!$H$4:$H$401,0),MATCH(database!$B$3,database!$B$3:$J$3,0)))</f>
        <v/>
      </c>
      <c r="E59" t="str">
        <f ca="1">IF(Validation!$C59="","",COUNTIF(database!$B$4:$B$401,Validation!$D59))</f>
        <v/>
      </c>
      <c r="F59" t="str">
        <f ca="1">IFERROR(MATCH(Validation!$D59,Validation!$I$8:$I$600,0),"")</f>
        <v/>
      </c>
      <c r="H59" s="8">
        <f ca="1">IF((ROW()-ROW(Validation!$H$7))&gt;$H$6,"",ROW()-ROW(Validation!$H$7))</f>
        <v>52</v>
      </c>
      <c r="I59" t="str">
        <f ca="1">IFERROR(INDEX(database!$B$4:$J$401,MATCH(Validation!$H59,database!$J$4:$J$401,0),MATCH(database!$B$3,database!$B$3:$J$3,0)),"")</f>
        <v>Lao động, Thương binh và Xã hội</v>
      </c>
      <c r="J59" t="str">
        <f ca="1">IFERROR(INDEX(database!$B$4:$J$401,MATCH(Validation!$H59,database!$J$4:$J$401,0),MATCH(database!$C$3,database!$B$3:$J$3,0)),"")</f>
        <v>Bảo hiểm thất nghiệp</v>
      </c>
    </row>
    <row r="60" spans="3:10" x14ac:dyDescent="0.25">
      <c r="C60" s="8" t="str">
        <f ca="1">IF((ROW()-ROW(Validation!$C$7))&gt;$C$6,"",ROW()-ROW(Validation!$C$7))</f>
        <v/>
      </c>
      <c r="D60" t="str">
        <f ca="1">IF(Validation!$C60="","",INDEX(database!$B$4:$J$401,MATCH(Validation!$C60,database!$H$4:$H$401,0),MATCH(database!$B$3,database!$B$3:$J$3,0)))</f>
        <v/>
      </c>
      <c r="E60" t="str">
        <f ca="1">IF(Validation!$C60="","",COUNTIF(database!$B$4:$B$401,Validation!$D60))</f>
        <v/>
      </c>
      <c r="F60" t="str">
        <f ca="1">IFERROR(MATCH(Validation!$D60,Validation!$I$8:$I$600,0),"")</f>
        <v/>
      </c>
      <c r="H60" s="8">
        <f ca="1">IF((ROW()-ROW(Validation!$H$7))&gt;$H$6,"",ROW()-ROW(Validation!$H$7))</f>
        <v>53</v>
      </c>
      <c r="I60" t="str">
        <f ca="1">IFERROR(INDEX(database!$B$4:$J$401,MATCH(Validation!$H60,database!$J$4:$J$401,0),MATCH(database!$B$3,database!$B$3:$J$3,0)),"")</f>
        <v>Lao động, Thương binh và Xã hội</v>
      </c>
      <c r="J60" t="str">
        <f ca="1">IFERROR(INDEX(database!$B$4:$J$401,MATCH(Validation!$H60,database!$J$4:$J$401,0),MATCH(database!$C$3,database!$B$3:$J$3,0)),"")</f>
        <v>Lao động ngoài nước</v>
      </c>
    </row>
    <row r="61" spans="3:10" x14ac:dyDescent="0.25">
      <c r="C61" s="8" t="str">
        <f ca="1">IF((ROW()-ROW(Validation!$C$7))&gt;$C$6,"",ROW()-ROW(Validation!$C$7))</f>
        <v/>
      </c>
      <c r="D61" t="str">
        <f ca="1">IF(Validation!$C61="","",INDEX(database!$B$4:$J$401,MATCH(Validation!$C61,database!$H$4:$H$401,0),MATCH(database!$B$3,database!$B$3:$J$3,0)))</f>
        <v/>
      </c>
      <c r="E61" t="str">
        <f ca="1">IF(Validation!$C61="","",COUNTIF(database!$B$4:$B$401,Validation!$D61))</f>
        <v/>
      </c>
      <c r="F61" t="str">
        <f ca="1">IFERROR(MATCH(Validation!$D61,Validation!$I$8:$I$600,0),"")</f>
        <v/>
      </c>
      <c r="H61" s="8">
        <f ca="1">IF((ROW()-ROW(Validation!$H$7))&gt;$H$6,"",ROW()-ROW(Validation!$H$7))</f>
        <v>54</v>
      </c>
      <c r="I61" t="str">
        <f ca="1">IFERROR(INDEX(database!$B$4:$J$401,MATCH(Validation!$H61,database!$J$4:$J$401,0),MATCH(database!$B$3,database!$B$3:$J$3,0)),"")</f>
        <v>Lao động, Thương binh và Xã hội</v>
      </c>
      <c r="J61" t="str">
        <f ca="1">IFERROR(INDEX(database!$B$4:$J$401,MATCH(Validation!$H61,database!$J$4:$J$401,0),MATCH(database!$C$3,database!$B$3:$J$3,0)),"")</f>
        <v>Dạy nghề</v>
      </c>
    </row>
    <row r="62" spans="3:10" x14ac:dyDescent="0.25">
      <c r="C62" s="8" t="str">
        <f ca="1">IF((ROW()-ROW(Validation!$C$7))&gt;$C$6,"",ROW()-ROW(Validation!$C$7))</f>
        <v/>
      </c>
      <c r="D62" t="str">
        <f ca="1">IF(Validation!$C62="","",INDEX(database!$B$4:$J$401,MATCH(Validation!$C62,database!$H$4:$H$401,0),MATCH(database!$B$3,database!$B$3:$J$3,0)))</f>
        <v/>
      </c>
      <c r="E62" t="str">
        <f ca="1">IF(Validation!$C62="","",COUNTIF(database!$B$4:$B$401,Validation!$D62))</f>
        <v/>
      </c>
      <c r="F62" t="str">
        <f ca="1">IFERROR(MATCH(Validation!$D62,Validation!$I$8:$I$600,0),"")</f>
        <v/>
      </c>
      <c r="H62" s="8">
        <f ca="1">IF((ROW()-ROW(Validation!$H$7))&gt;$H$6,"",ROW()-ROW(Validation!$H$7))</f>
        <v>55</v>
      </c>
      <c r="I62" t="str">
        <f ca="1">IFERROR(INDEX(database!$B$4:$J$401,MATCH(Validation!$H62,database!$J$4:$J$401,0),MATCH(database!$B$3,database!$B$3:$J$3,0)),"")</f>
        <v>Lao động, Thương binh và Xã hội</v>
      </c>
      <c r="J62" t="str">
        <f ca="1">IFERROR(INDEX(database!$B$4:$J$401,MATCH(Validation!$H62,database!$J$4:$J$401,0),MATCH(database!$C$3,database!$B$3:$J$3,0)),"")</f>
        <v>Lao động tiền lương, tiền công</v>
      </c>
    </row>
    <row r="63" spans="3:10" x14ac:dyDescent="0.25">
      <c r="C63" s="8" t="str">
        <f ca="1">IF((ROW()-ROW(Validation!$C$7))&gt;$C$6,"",ROW()-ROW(Validation!$C$7))</f>
        <v/>
      </c>
      <c r="D63" t="str">
        <f ca="1">IF(Validation!$C63="","",INDEX(database!$B$4:$J$401,MATCH(Validation!$C63,database!$H$4:$H$401,0),MATCH(database!$B$3,database!$B$3:$J$3,0)))</f>
        <v/>
      </c>
      <c r="E63" t="str">
        <f ca="1">IF(Validation!$C63="","",COUNTIF(database!$B$4:$B$401,Validation!$D63))</f>
        <v/>
      </c>
      <c r="F63" t="str">
        <f ca="1">IFERROR(MATCH(Validation!$D63,Validation!$I$8:$I$600,0),"")</f>
        <v/>
      </c>
      <c r="H63" s="8">
        <f ca="1">IF((ROW()-ROW(Validation!$H$7))&gt;$H$6,"",ROW()-ROW(Validation!$H$7))</f>
        <v>56</v>
      </c>
      <c r="I63" t="str">
        <f ca="1">IFERROR(INDEX(database!$B$4:$J$401,MATCH(Validation!$H63,database!$J$4:$J$401,0),MATCH(database!$B$3,database!$B$3:$J$3,0)),"")</f>
        <v>Lao động, Thương binh và Xã hội</v>
      </c>
      <c r="J63" t="str">
        <f ca="1">IFERROR(INDEX(database!$B$4:$J$401,MATCH(Validation!$H63,database!$J$4:$J$401,0),MATCH(database!$C$3,database!$B$3:$J$3,0)),"")</f>
        <v>Bảo hiểm xã hội bắt buộc và bảo hiểm xã hội tự nguyện</v>
      </c>
    </row>
    <row r="64" spans="3:10" x14ac:dyDescent="0.25">
      <c r="C64" s="8" t="str">
        <f ca="1">IF((ROW()-ROW(Validation!$C$7))&gt;$C$6,"",ROW()-ROW(Validation!$C$7))</f>
        <v/>
      </c>
      <c r="D64" t="str">
        <f ca="1">IF(Validation!$C64="","",INDEX(database!$B$4:$J$401,MATCH(Validation!$C64,database!$H$4:$H$401,0),MATCH(database!$B$3,database!$B$3:$J$3,0)))</f>
        <v/>
      </c>
      <c r="E64" t="str">
        <f ca="1">IF(Validation!$C64="","",COUNTIF(database!$B$4:$B$401,Validation!$D64))</f>
        <v/>
      </c>
      <c r="F64" t="str">
        <f ca="1">IFERROR(MATCH(Validation!$D64,Validation!$I$8:$I$600,0),"")</f>
        <v/>
      </c>
      <c r="H64" s="8">
        <f ca="1">IF((ROW()-ROW(Validation!$H$7))&gt;$H$6,"",ROW()-ROW(Validation!$H$7))</f>
        <v>57</v>
      </c>
      <c r="I64" t="str">
        <f ca="1">IFERROR(INDEX(database!$B$4:$J$401,MATCH(Validation!$H64,database!$J$4:$J$401,0),MATCH(database!$B$3,database!$B$3:$J$3,0)),"")</f>
        <v>Lao động, Thương binh và Xã hội</v>
      </c>
      <c r="J64" t="str">
        <f ca="1">IFERROR(INDEX(database!$B$4:$J$401,MATCH(Validation!$H64,database!$J$4:$J$401,0),MATCH(database!$C$3,database!$B$3:$J$3,0)),"")</f>
        <v>An toàn lao động</v>
      </c>
    </row>
    <row r="65" spans="3:10" x14ac:dyDescent="0.25">
      <c r="C65" s="8" t="str">
        <f ca="1">IF((ROW()-ROW(Validation!$C$7))&gt;$C$6,"",ROW()-ROW(Validation!$C$7))</f>
        <v/>
      </c>
      <c r="D65" t="str">
        <f ca="1">IF(Validation!$C65="","",INDEX(database!$B$4:$J$401,MATCH(Validation!$C65,database!$H$4:$H$401,0),MATCH(database!$B$3,database!$B$3:$J$3,0)))</f>
        <v/>
      </c>
      <c r="E65" t="str">
        <f ca="1">IF(Validation!$C65="","",COUNTIF(database!$B$4:$B$401,Validation!$D65))</f>
        <v/>
      </c>
      <c r="F65" t="str">
        <f ca="1">IFERROR(MATCH(Validation!$D65,Validation!$I$8:$I$600,0),"")</f>
        <v/>
      </c>
      <c r="H65" s="8">
        <f ca="1">IF((ROW()-ROW(Validation!$H$7))&gt;$H$6,"",ROW()-ROW(Validation!$H$7))</f>
        <v>58</v>
      </c>
      <c r="I65" t="str">
        <f ca="1">IFERROR(INDEX(database!$B$4:$J$401,MATCH(Validation!$H65,database!$J$4:$J$401,0),MATCH(database!$B$3,database!$B$3:$J$3,0)),"")</f>
        <v>Lao động, Thương binh và Xã hội</v>
      </c>
      <c r="J65" t="str">
        <f ca="1">IFERROR(INDEX(database!$B$4:$J$401,MATCH(Validation!$H65,database!$J$4:$J$401,0),MATCH(database!$C$3,database!$B$3:$J$3,0)),"")</f>
        <v>Người có công</v>
      </c>
    </row>
    <row r="66" spans="3:10" x14ac:dyDescent="0.25">
      <c r="C66" s="8" t="str">
        <f ca="1">IF((ROW()-ROW(Validation!$C$7))&gt;$C$6,"",ROW()-ROW(Validation!$C$7))</f>
        <v/>
      </c>
      <c r="D66" t="str">
        <f ca="1">IF(Validation!$C66="","",INDEX(database!$B$4:$J$401,MATCH(Validation!$C66,database!$H$4:$H$401,0),MATCH(database!$B$3,database!$B$3:$J$3,0)))</f>
        <v/>
      </c>
      <c r="E66" t="str">
        <f ca="1">IF(Validation!$C66="","",COUNTIF(database!$B$4:$B$401,Validation!$D66))</f>
        <v/>
      </c>
      <c r="F66" t="str">
        <f ca="1">IFERROR(MATCH(Validation!$D66,Validation!$I$8:$I$600,0),"")</f>
        <v/>
      </c>
      <c r="H66" s="8">
        <f ca="1">IF((ROW()-ROW(Validation!$H$7))&gt;$H$6,"",ROW()-ROW(Validation!$H$7))</f>
        <v>59</v>
      </c>
      <c r="I66" t="str">
        <f ca="1">IFERROR(INDEX(database!$B$4:$J$401,MATCH(Validation!$H66,database!$J$4:$J$401,0),MATCH(database!$B$3,database!$B$3:$J$3,0)),"")</f>
        <v>Lao động, Thương binh và Xã hội</v>
      </c>
      <c r="J66" t="str">
        <f ca="1">IFERROR(INDEX(database!$B$4:$J$401,MATCH(Validation!$H66,database!$J$4:$J$401,0),MATCH(database!$C$3,database!$B$3:$J$3,0)),"")</f>
        <v>Bảo trợ xã hội</v>
      </c>
    </row>
    <row r="67" spans="3:10" x14ac:dyDescent="0.25">
      <c r="H67" s="8">
        <f ca="1">IF((ROW()-ROW(Validation!$H$7))&gt;$H$6,"",ROW()-ROW(Validation!$H$7))</f>
        <v>60</v>
      </c>
      <c r="I67" s="6" t="str">
        <f ca="1">IFERROR(INDEX(database!$B$4:$J$401,MATCH(Validation!$H67,database!$J$4:$J$401,0),MATCH(database!$B$3,database!$B$3:$J$3,0)),"")</f>
        <v>Lao động, Thương binh và Xã hội</v>
      </c>
      <c r="J67" t="str">
        <f ca="1">IFERROR(INDEX(database!$B$4:$J$401,MATCH(Validation!$H67,database!$J$4:$J$401,0),MATCH(database!$C$3,database!$B$3:$J$3,0)),"")</f>
        <v>Bảo vệ và chăm sóc trẻ em</v>
      </c>
    </row>
    <row r="68" spans="3:10" x14ac:dyDescent="0.25">
      <c r="H68" s="8">
        <f ca="1">IF((ROW()-ROW(Validation!$H$7))&gt;$H$6,"",ROW()-ROW(Validation!$H$7))</f>
        <v>61</v>
      </c>
      <c r="I68" s="6" t="str">
        <f ca="1">IFERROR(INDEX(database!$B$4:$J$401,MATCH(Validation!$H68,database!$J$4:$J$401,0),MATCH(database!$B$3,database!$B$3:$J$3,0)),"")</f>
        <v>Lao động, Thương binh và Xã hội</v>
      </c>
      <c r="J68" t="str">
        <f ca="1">IFERROR(INDEX(database!$B$4:$J$401,MATCH(Validation!$H68,database!$J$4:$J$401,0),MATCH(database!$C$3,database!$B$3:$J$3,0)),"")</f>
        <v>Phòng, chống tệ nạn xã hội</v>
      </c>
    </row>
    <row r="69" spans="3:10" x14ac:dyDescent="0.25">
      <c r="H69" s="8">
        <f ca="1">IF((ROW()-ROW(Validation!$H$7))&gt;$H$6,"",ROW()-ROW(Validation!$H$7))</f>
        <v>62</v>
      </c>
      <c r="I69" s="6" t="str">
        <f ca="1">IFERROR(INDEX(database!$B$4:$J$401,MATCH(Validation!$H69,database!$J$4:$J$401,0),MATCH(database!$B$3,database!$B$3:$J$3,0)),"")</f>
        <v>Lao động, Thương binh và Xã hội</v>
      </c>
      <c r="J69" t="str">
        <f ca="1">IFERROR(INDEX(database!$B$4:$J$401,MATCH(Validation!$H69,database!$J$4:$J$401,0),MATCH(database!$C$3,database!$B$3:$J$3,0)),"")</f>
        <v>Bình đẳng giới</v>
      </c>
    </row>
    <row r="70" spans="3:10" x14ac:dyDescent="0.25">
      <c r="H70" s="8">
        <f ca="1">IF((ROW()-ROW(Validation!$H$7))&gt;$H$6,"",ROW()-ROW(Validation!$H$7))</f>
        <v>63</v>
      </c>
      <c r="I70" s="6" t="str">
        <f ca="1">IFERROR(INDEX(database!$B$4:$J$401,MATCH(Validation!$H70,database!$J$4:$J$401,0),MATCH(database!$B$3,database!$B$3:$J$3,0)),"")</f>
        <v>Ngoại giao</v>
      </c>
      <c r="J70" t="str">
        <f ca="1">IFERROR(INDEX(database!$B$4:$J$401,MATCH(Validation!$H70,database!$J$4:$J$401,0),MATCH(database!$C$3,database!$B$3:$J$3,0)),"")</f>
        <v>Hoạt động đối ngoại nhà nước</v>
      </c>
    </row>
    <row r="71" spans="3:10" x14ac:dyDescent="0.25">
      <c r="H71" s="8">
        <f ca="1">IF((ROW()-ROW(Validation!$H$7))&gt;$H$6,"",ROW()-ROW(Validation!$H$7))</f>
        <v>64</v>
      </c>
      <c r="I71" s="6" t="str">
        <f ca="1">IFERROR(INDEX(database!$B$4:$J$401,MATCH(Validation!$H71,database!$J$4:$J$401,0),MATCH(database!$B$3,database!$B$3:$J$3,0)),"")</f>
        <v>Ngoại giao</v>
      </c>
      <c r="J71" t="str">
        <f ca="1">IFERROR(INDEX(database!$B$4:$J$401,MATCH(Validation!$H71,database!$J$4:$J$401,0),MATCH(database!$C$3,database!$B$3:$J$3,0)),"")</f>
        <v>Lễ tân nhà nước</v>
      </c>
    </row>
    <row r="72" spans="3:10" x14ac:dyDescent="0.25">
      <c r="H72" s="8">
        <f ca="1">IF((ROW()-ROW(Validation!$H$7))&gt;$H$6,"",ROW()-ROW(Validation!$H$7))</f>
        <v>65</v>
      </c>
      <c r="I72" s="6" t="str">
        <f ca="1">IFERROR(INDEX(database!$B$4:$J$401,MATCH(Validation!$H72,database!$J$4:$J$401,0),MATCH(database!$B$3,database!$B$3:$J$3,0)),"")</f>
        <v>Ngoại giao</v>
      </c>
      <c r="J72" t="str">
        <f ca="1">IFERROR(INDEX(database!$B$4:$J$401,MATCH(Validation!$H72,database!$J$4:$J$401,0),MATCH(database!$C$3,database!$B$3:$J$3,0)),"")</f>
        <v>Công tác lãnh sự</v>
      </c>
    </row>
    <row r="73" spans="3:10" x14ac:dyDescent="0.25">
      <c r="H73" s="8">
        <f ca="1">IF((ROW()-ROW(Validation!$H$7))&gt;$H$6,"",ROW()-ROW(Validation!$H$7))</f>
        <v>66</v>
      </c>
      <c r="I73" s="6" t="str">
        <f ca="1">IFERROR(INDEX(database!$B$4:$J$401,MATCH(Validation!$H73,database!$J$4:$J$401,0),MATCH(database!$B$3,database!$B$3:$J$3,0)),"")</f>
        <v>Ngoại giao</v>
      </c>
      <c r="J73" t="str">
        <f ca="1">IFERROR(INDEX(database!$B$4:$J$401,MATCH(Validation!$H73,database!$J$4:$J$401,0),MATCH(database!$C$3,database!$B$3:$J$3,0)),"")</f>
        <v>Hoạt động di chú của công dân Việt Nam ra nước ngoài</v>
      </c>
    </row>
    <row r="74" spans="3:10" x14ac:dyDescent="0.25">
      <c r="H74" s="8">
        <f ca="1">IF((ROW()-ROW(Validation!$H$7))&gt;$H$6,"",ROW()-ROW(Validation!$H$7))</f>
        <v>67</v>
      </c>
      <c r="I74" s="6" t="str">
        <f ca="1">IFERROR(INDEX(database!$B$4:$J$401,MATCH(Validation!$H74,database!$J$4:$J$401,0),MATCH(database!$B$3,database!$B$3:$J$3,0)),"")</f>
        <v>Ngoại giao</v>
      </c>
      <c r="J74" t="str">
        <f ca="1">IFERROR(INDEX(database!$B$4:$J$401,MATCH(Validation!$H74,database!$J$4:$J$401,0),MATCH(database!$C$3,database!$B$3:$J$3,0)),"")</f>
        <v>Người Việt Nam ở nước ngoài</v>
      </c>
    </row>
    <row r="75" spans="3:10" x14ac:dyDescent="0.25">
      <c r="H75" s="8">
        <f ca="1">IF((ROW()-ROW(Validation!$H$7))&gt;$H$6,"",ROW()-ROW(Validation!$H$7))</f>
        <v>68</v>
      </c>
      <c r="I75" s="6" t="str">
        <f ca="1">IFERROR(INDEX(database!$B$4:$J$401,MATCH(Validation!$H75,database!$J$4:$J$401,0),MATCH(database!$B$3,database!$B$3:$J$3,0)),"")</f>
        <v>Ngoại giao</v>
      </c>
      <c r="J75" t="str">
        <f ca="1">IFERROR(INDEX(database!$B$4:$J$401,MATCH(Validation!$H75,database!$J$4:$J$401,0),MATCH(database!$C$3,database!$B$3:$J$3,0)),"")</f>
        <v>Cơ quan đại diện Việt Nam ở nước ngoài</v>
      </c>
    </row>
    <row r="76" spans="3:10" x14ac:dyDescent="0.25">
      <c r="H76" s="8">
        <f ca="1">IF((ROW()-ROW(Validation!$H$7))&gt;$H$6,"",ROW()-ROW(Validation!$H$7))</f>
        <v>69</v>
      </c>
      <c r="I76" s="6" t="str">
        <f ca="1">IFERROR(INDEX(database!$B$4:$J$401,MATCH(Validation!$H76,database!$J$4:$J$401,0),MATCH(database!$B$3,database!$B$3:$J$3,0)),"")</f>
        <v>Ngoại giao</v>
      </c>
      <c r="J76" t="str">
        <f ca="1">IFERROR(INDEX(database!$B$4:$J$401,MATCH(Validation!$H76,database!$J$4:$J$401,0),MATCH(database!$C$3,database!$B$3:$J$3,0)),"")</f>
        <v>Đại diện của cơ quan nhà nước, tổ chức kinh tế, xã hội ở nước ngoài</v>
      </c>
    </row>
    <row r="77" spans="3:10" x14ac:dyDescent="0.25">
      <c r="H77" s="8">
        <f ca="1">IF((ROW()-ROW(Validation!$H$7))&gt;$H$6,"",ROW()-ROW(Validation!$H$7))</f>
        <v>70</v>
      </c>
      <c r="I77" s="6" t="str">
        <f ca="1">IFERROR(INDEX(database!$B$4:$J$401,MATCH(Validation!$H77,database!$J$4:$J$401,0),MATCH(database!$B$3,database!$B$3:$J$3,0)),"")</f>
        <v>Nội vụ</v>
      </c>
      <c r="J77" t="str">
        <f ca="1">IFERROR(INDEX(database!$B$4:$J$401,MATCH(Validation!$H77,database!$J$4:$J$401,0),MATCH(database!$C$3,database!$B$3:$J$3,0)),"")</f>
        <v>Tổ chức hành chính sự nghiệp nhà nước</v>
      </c>
    </row>
    <row r="78" spans="3:10" x14ac:dyDescent="0.25">
      <c r="H78" s="8">
        <f ca="1">IF((ROW()-ROW(Validation!$H$7))&gt;$H$6,"",ROW()-ROW(Validation!$H$7))</f>
        <v>71</v>
      </c>
      <c r="I78" s="6" t="str">
        <f ca="1">IFERROR(INDEX(database!$B$4:$J$401,MATCH(Validation!$H78,database!$J$4:$J$401,0),MATCH(database!$B$3,database!$B$3:$J$3,0)),"")</f>
        <v>Nội vụ</v>
      </c>
      <c r="J78" t="str">
        <f ca="1">IFERROR(INDEX(database!$B$4:$J$401,MATCH(Validation!$H78,database!$J$4:$J$401,0),MATCH(database!$C$3,database!$B$3:$J$3,0)),"")</f>
        <v>Chính quyền địa phương</v>
      </c>
    </row>
    <row r="79" spans="3:10" x14ac:dyDescent="0.25">
      <c r="H79" s="8">
        <f ca="1">IF((ROW()-ROW(Validation!$H$7))&gt;$H$6,"",ROW()-ROW(Validation!$H$7))</f>
        <v>72</v>
      </c>
      <c r="I79" s="6" t="str">
        <f ca="1">IFERROR(INDEX(database!$B$4:$J$401,MATCH(Validation!$H79,database!$J$4:$J$401,0),MATCH(database!$B$3,database!$B$3:$J$3,0)),"")</f>
        <v>Nội vụ</v>
      </c>
      <c r="J79" t="str">
        <f ca="1">IFERROR(INDEX(database!$B$4:$J$401,MATCH(Validation!$H79,database!$J$4:$J$401,0),MATCH(database!$C$3,database!$B$3:$J$3,0)),"")</f>
        <v>Địa giới hành chính và phân loại đơn vị hành chính</v>
      </c>
    </row>
    <row r="80" spans="3:10" x14ac:dyDescent="0.25">
      <c r="H80" s="8">
        <f ca="1">IF((ROW()-ROW(Validation!$H$7))&gt;$H$6,"",ROW()-ROW(Validation!$H$7))</f>
        <v>73</v>
      </c>
      <c r="I80" s="6" t="str">
        <f ca="1">IFERROR(INDEX(database!$B$4:$J$401,MATCH(Validation!$H80,database!$J$4:$J$401,0),MATCH(database!$B$3,database!$B$3:$J$3,0)),"")</f>
        <v>Nội vụ</v>
      </c>
      <c r="J80" t="str">
        <f ca="1">IFERROR(INDEX(database!$B$4:$J$401,MATCH(Validation!$H80,database!$J$4:$J$401,0),MATCH(database!$C$3,database!$B$3:$J$3,0)),"")</f>
        <v>Quản lý biên chế</v>
      </c>
    </row>
    <row r="81" spans="8:10" x14ac:dyDescent="0.25">
      <c r="H81" s="8">
        <f ca="1">IF((ROW()-ROW(Validation!$H$7))&gt;$H$6,"",ROW()-ROW(Validation!$H$7))</f>
        <v>74</v>
      </c>
      <c r="I81" s="6" t="str">
        <f ca="1">IFERROR(INDEX(database!$B$4:$J$401,MATCH(Validation!$H81,database!$J$4:$J$401,0),MATCH(database!$B$3,database!$B$3:$J$3,0)),"")</f>
        <v>Nội vụ</v>
      </c>
      <c r="J81" t="str">
        <f ca="1">IFERROR(INDEX(database!$B$4:$J$401,MATCH(Validation!$H81,database!$J$4:$J$401,0),MATCH(database!$C$3,database!$B$3:$J$3,0)),"")</f>
        <v>Đào tạo, bồi dưỡng cán bộ, và công chức nhà nước</v>
      </c>
    </row>
    <row r="82" spans="8:10" x14ac:dyDescent="0.25">
      <c r="H82" s="8">
        <f ca="1">IF((ROW()-ROW(Validation!$H$7))&gt;$H$6,"",ROW()-ROW(Validation!$H$7))</f>
        <v>75</v>
      </c>
      <c r="I82" s="6" t="str">
        <f ca="1">IFERROR(INDEX(database!$B$4:$J$401,MATCH(Validation!$H82,database!$J$4:$J$401,0),MATCH(database!$B$3,database!$B$3:$J$3,0)),"")</f>
        <v>Nội vụ</v>
      </c>
      <c r="J82" t="str">
        <f ca="1">IFERROR(INDEX(database!$B$4:$J$401,MATCH(Validation!$H82,database!$J$4:$J$401,0),MATCH(database!$C$3,database!$B$3:$J$3,0)),"")</f>
        <v>Cán bộ, công chức, viên chức nhà nước</v>
      </c>
    </row>
    <row r="83" spans="8:10" x14ac:dyDescent="0.25">
      <c r="H83" s="8">
        <f ca="1">IF((ROW()-ROW(Validation!$H$7))&gt;$H$6,"",ROW()-ROW(Validation!$H$7))</f>
        <v>76</v>
      </c>
      <c r="I83" s="6" t="str">
        <f ca="1">IFERROR(INDEX(database!$B$4:$J$401,MATCH(Validation!$H83,database!$J$4:$J$401,0),MATCH(database!$B$3,database!$B$3:$J$3,0)),"")</f>
        <v>Nội vụ</v>
      </c>
      <c r="J83" t="str">
        <f ca="1">IFERROR(INDEX(database!$B$4:$J$401,MATCH(Validation!$H83,database!$J$4:$J$401,0),MATCH(database!$C$3,database!$B$3:$J$3,0)),"")</f>
        <v>Chính sách tiền lương</v>
      </c>
    </row>
    <row r="84" spans="8:10" x14ac:dyDescent="0.25">
      <c r="H84" s="8">
        <f ca="1">IF((ROW()-ROW(Validation!$H$7))&gt;$H$6,"",ROW()-ROW(Validation!$H$7))</f>
        <v>77</v>
      </c>
      <c r="I84" s="6" t="str">
        <f ca="1">IFERROR(INDEX(database!$B$4:$J$401,MATCH(Validation!$H84,database!$J$4:$J$401,0),MATCH(database!$B$3,database!$B$3:$J$3,0)),"")</f>
        <v>Nội vụ</v>
      </c>
      <c r="J84" t="str">
        <f ca="1">IFERROR(INDEX(database!$B$4:$J$401,MATCH(Validation!$H84,database!$J$4:$J$401,0),MATCH(database!$C$3,database!$B$3:$J$3,0)),"")</f>
        <v>Tổ chức hội, tổ chức phi chính phủ</v>
      </c>
    </row>
    <row r="85" spans="8:10" x14ac:dyDescent="0.25">
      <c r="H85" s="8">
        <f ca="1">IF((ROW()-ROW(Validation!$H$7))&gt;$H$6,"",ROW()-ROW(Validation!$H$7))</f>
        <v>78</v>
      </c>
      <c r="I85" s="6" t="str">
        <f ca="1">IFERROR(INDEX(database!$B$4:$J$401,MATCH(Validation!$H85,database!$J$4:$J$401,0),MATCH(database!$B$3,database!$B$3:$J$3,0)),"")</f>
        <v>Nội vụ</v>
      </c>
      <c r="J85" t="str">
        <f ca="1">IFERROR(INDEX(database!$B$4:$J$401,MATCH(Validation!$H85,database!$J$4:$J$401,0),MATCH(database!$C$3,database!$B$3:$J$3,0)),"")</f>
        <v>Thi đua khen thưởng</v>
      </c>
    </row>
    <row r="86" spans="8:10" x14ac:dyDescent="0.25">
      <c r="H86" s="8">
        <f ca="1">IF((ROW()-ROW(Validation!$H$7))&gt;$H$6,"",ROW()-ROW(Validation!$H$7))</f>
        <v>79</v>
      </c>
      <c r="I86" s="6" t="str">
        <f ca="1">IFERROR(INDEX(database!$B$4:$J$401,MATCH(Validation!$H86,database!$J$4:$J$401,0),MATCH(database!$B$3,database!$B$3:$J$3,0)),"")</f>
        <v>Nội vụ</v>
      </c>
      <c r="J86" t="str">
        <f ca="1">IFERROR(INDEX(database!$B$4:$J$401,MATCH(Validation!$H86,database!$J$4:$J$401,0),MATCH(database!$C$3,database!$B$3:$J$3,0)),"")</f>
        <v>Tôn giáo</v>
      </c>
    </row>
    <row r="87" spans="8:10" x14ac:dyDescent="0.25">
      <c r="H87" s="8">
        <f ca="1">IF((ROW()-ROW(Validation!$H$7))&gt;$H$6,"",ROW()-ROW(Validation!$H$7))</f>
        <v>80</v>
      </c>
      <c r="I87" s="6" t="str">
        <f ca="1">IFERROR(INDEX(database!$B$4:$J$401,MATCH(Validation!$H87,database!$J$4:$J$401,0),MATCH(database!$B$3,database!$B$3:$J$3,0)),"")</f>
        <v>Nội vụ</v>
      </c>
      <c r="J87" t="str">
        <f ca="1">IFERROR(INDEX(database!$B$4:$J$401,MATCH(Validation!$H87,database!$J$4:$J$401,0),MATCH(database!$C$3,database!$B$3:$J$3,0)),"")</f>
        <v>Cơ yếu</v>
      </c>
    </row>
    <row r="88" spans="8:10" x14ac:dyDescent="0.25">
      <c r="H88" s="8">
        <f ca="1">IF((ROW()-ROW(Validation!$H$7))&gt;$H$6,"",ROW()-ROW(Validation!$H$7))</f>
        <v>81</v>
      </c>
      <c r="I88" s="6" t="str">
        <f ca="1">IFERROR(INDEX(database!$B$4:$J$401,MATCH(Validation!$H88,database!$J$4:$J$401,0),MATCH(database!$B$3,database!$B$3:$J$3,0)),"")</f>
        <v>Nội vụ</v>
      </c>
      <c r="J88" t="str">
        <f ca="1">IFERROR(INDEX(database!$B$4:$J$401,MATCH(Validation!$H88,database!$J$4:$J$401,0),MATCH(database!$C$3,database!$B$3:$J$3,0)),"")</f>
        <v>Văn thư, lưu trữ nhà nước</v>
      </c>
    </row>
    <row r="89" spans="8:10" x14ac:dyDescent="0.25">
      <c r="H89" s="8">
        <f ca="1">IF((ROW()-ROW(Validation!$H$7))&gt;$H$6,"",ROW()-ROW(Validation!$H$7))</f>
        <v>82</v>
      </c>
      <c r="I89" s="6" t="str">
        <f ca="1">IFERROR(INDEX(database!$B$4:$J$401,MATCH(Validation!$H89,database!$J$4:$J$401,0),MATCH(database!$B$3,database!$B$3:$J$3,0)),"")</f>
        <v>Nội vụ</v>
      </c>
      <c r="J89" t="str">
        <f ca="1">IFERROR(INDEX(database!$B$4:$J$401,MATCH(Validation!$H89,database!$J$4:$J$401,0),MATCH(database!$C$3,database!$B$3:$J$3,0)),"")</f>
        <v>Cải cách hành chính nhà nước</v>
      </c>
    </row>
    <row r="90" spans="8:10" x14ac:dyDescent="0.25">
      <c r="H90" s="8">
        <f ca="1">IF((ROW()-ROW(Validation!$H$7))&gt;$H$6,"",ROW()-ROW(Validation!$H$7))</f>
        <v>83</v>
      </c>
      <c r="I90" s="6" t="str">
        <f ca="1">IFERROR(INDEX(database!$B$4:$J$401,MATCH(Validation!$H90,database!$J$4:$J$401,0),MATCH(database!$B$3,database!$B$3:$J$3,0)),"")</f>
        <v>Nội vụ</v>
      </c>
      <c r="J90" t="str">
        <f ca="1">IFERROR(INDEX(database!$B$4:$J$401,MATCH(Validation!$H90,database!$J$4:$J$401,0),MATCH(database!$C$3,database!$B$3:$J$3,0)),"")</f>
        <v>Quy chế dân chủ ở cơ sở</v>
      </c>
    </row>
    <row r="91" spans="8:10" x14ac:dyDescent="0.25">
      <c r="H91" s="8">
        <f ca="1">IF((ROW()-ROW(Validation!$H$7))&gt;$H$6,"",ROW()-ROW(Validation!$H$7))</f>
        <v>84</v>
      </c>
      <c r="I91" s="6" t="str">
        <f ca="1">IFERROR(INDEX(database!$B$4:$J$401,MATCH(Validation!$H91,database!$J$4:$J$401,0),MATCH(database!$B$3,database!$B$3:$J$3,0)),"")</f>
        <v>Nội vụ</v>
      </c>
      <c r="J91" t="str">
        <f ca="1">IFERROR(INDEX(database!$B$4:$J$401,MATCH(Validation!$H91,database!$J$4:$J$401,0),MATCH(database!$C$3,database!$B$3:$J$3,0)),"")</f>
        <v>Công tác thanh niên</v>
      </c>
    </row>
    <row r="92" spans="8:10" x14ac:dyDescent="0.25">
      <c r="H92" s="8">
        <f ca="1">IF((ROW()-ROW(Validation!$H$7))&gt;$H$6,"",ROW()-ROW(Validation!$H$7))</f>
        <v>85</v>
      </c>
      <c r="I92" s="6" t="str">
        <f ca="1">IFERROR(INDEX(database!$B$4:$J$401,MATCH(Validation!$H92,database!$J$4:$J$401,0),MATCH(database!$B$3,database!$B$3:$J$3,0)),"")</f>
        <v>Nội vụ</v>
      </c>
      <c r="J92" t="str">
        <f ca="1">IFERROR(INDEX(database!$B$4:$J$401,MATCH(Validation!$H92,database!$J$4:$J$401,0),MATCH(database!$C$3,database!$B$3:$J$3,0)),"")</f>
        <v>Thanh tra</v>
      </c>
    </row>
    <row r="93" spans="8:10" x14ac:dyDescent="0.25">
      <c r="H93" s="8">
        <f ca="1">IF((ROW()-ROW(Validation!$H$7))&gt;$H$6,"",ROW()-ROW(Validation!$H$7))</f>
        <v>86</v>
      </c>
      <c r="I93" s="6" t="str">
        <f ca="1">IFERROR(INDEX(database!$B$4:$J$401,MATCH(Validation!$H93,database!$J$4:$J$401,0),MATCH(database!$B$3,database!$B$3:$J$3,0)),"")</f>
        <v>Nông nghiệp và Phát triển nông thôn</v>
      </c>
      <c r="J93" t="str">
        <f ca="1">IFERROR(INDEX(database!$B$4:$J$401,MATCH(Validation!$H93,database!$J$4:$J$401,0),MATCH(database!$C$3,database!$B$3:$J$3,0)),"")</f>
        <v>Công nghiệp</v>
      </c>
    </row>
    <row r="94" spans="8:10" x14ac:dyDescent="0.25">
      <c r="H94" s="8">
        <f ca="1">IF((ROW()-ROW(Validation!$H$7))&gt;$H$6,"",ROW()-ROW(Validation!$H$7))</f>
        <v>87</v>
      </c>
      <c r="I94" s="6" t="str">
        <f ca="1">IFERROR(INDEX(database!$B$4:$J$401,MATCH(Validation!$H94,database!$J$4:$J$401,0),MATCH(database!$B$3,database!$B$3:$J$3,0)),"")</f>
        <v>Nông nghiệp và Phát triển nông thôn</v>
      </c>
      <c r="J94" t="str">
        <f ca="1">IFERROR(INDEX(database!$B$4:$J$401,MATCH(Validation!$H94,database!$J$4:$J$401,0),MATCH(database!$C$3,database!$B$3:$J$3,0)),"")</f>
        <v xml:space="preserve">Nông nghiệp </v>
      </c>
    </row>
    <row r="95" spans="8:10" x14ac:dyDescent="0.25">
      <c r="H95" s="8">
        <f ca="1">IF((ROW()-ROW(Validation!$H$7))&gt;$H$6,"",ROW()-ROW(Validation!$H$7))</f>
        <v>88</v>
      </c>
      <c r="I95" s="6" t="str">
        <f ca="1">IFERROR(INDEX(database!$B$4:$J$401,MATCH(Validation!$H95,database!$J$4:$J$401,0),MATCH(database!$B$3,database!$B$3:$J$3,0)),"")</f>
        <v>Nông nghiệp và Phát triển nông thôn</v>
      </c>
      <c r="J95" t="str">
        <f ca="1">IFERROR(INDEX(database!$B$4:$J$401,MATCH(Validation!$H95,database!$J$4:$J$401,0),MATCH(database!$C$3,database!$B$3:$J$3,0)),"")</f>
        <v>Lâm nghiệp</v>
      </c>
    </row>
    <row r="96" spans="8:10" x14ac:dyDescent="0.25">
      <c r="H96" s="8">
        <f ca="1">IF((ROW()-ROW(Validation!$H$7))&gt;$H$6,"",ROW()-ROW(Validation!$H$7))</f>
        <v>89</v>
      </c>
      <c r="I96" s="6" t="str">
        <f ca="1">IFERROR(INDEX(database!$B$4:$J$401,MATCH(Validation!$H96,database!$J$4:$J$401,0),MATCH(database!$B$3,database!$B$3:$J$3,0)),"")</f>
        <v>Nông nghiệp và Phát triển nông thôn</v>
      </c>
      <c r="J96" t="str">
        <f ca="1">IFERROR(INDEX(database!$B$4:$J$401,MATCH(Validation!$H96,database!$J$4:$J$401,0),MATCH(database!$C$3,database!$B$3:$J$3,0)),"")</f>
        <v>Diêm nghiệp</v>
      </c>
    </row>
    <row r="97" spans="8:10" x14ac:dyDescent="0.25">
      <c r="H97" s="8">
        <f ca="1">IF((ROW()-ROW(Validation!$H$7))&gt;$H$6,"",ROW()-ROW(Validation!$H$7))</f>
        <v>90</v>
      </c>
      <c r="I97" s="6" t="str">
        <f ca="1">IFERROR(INDEX(database!$B$4:$J$401,MATCH(Validation!$H97,database!$J$4:$J$401,0),MATCH(database!$B$3,database!$B$3:$J$3,0)),"")</f>
        <v>Nông nghiệp và Phát triển nông thôn</v>
      </c>
      <c r="J97" t="str">
        <f ca="1">IFERROR(INDEX(database!$B$4:$J$401,MATCH(Validation!$H97,database!$J$4:$J$401,0),MATCH(database!$C$3,database!$B$3:$J$3,0)),"")</f>
        <v>Thủy sản</v>
      </c>
    </row>
    <row r="98" spans="8:10" x14ac:dyDescent="0.25">
      <c r="H98" s="8">
        <f ca="1">IF((ROW()-ROW(Validation!$H$7))&gt;$H$6,"",ROW()-ROW(Validation!$H$7))</f>
        <v>91</v>
      </c>
      <c r="I98" s="6" t="str">
        <f ca="1">IFERROR(INDEX(database!$B$4:$J$401,MATCH(Validation!$H98,database!$J$4:$J$401,0),MATCH(database!$B$3,database!$B$3:$J$3,0)),"")</f>
        <v>Nông nghiệp và Phát triển nông thôn</v>
      </c>
      <c r="J98" t="str">
        <f ca="1">IFERROR(INDEX(database!$B$4:$J$401,MATCH(Validation!$H98,database!$J$4:$J$401,0),MATCH(database!$C$3,database!$B$3:$J$3,0)),"")</f>
        <v>Thủy lợi</v>
      </c>
    </row>
    <row r="99" spans="8:10" x14ac:dyDescent="0.25">
      <c r="H99" s="8">
        <f ca="1">IF((ROW()-ROW(Validation!$H$7))&gt;$H$6,"",ROW()-ROW(Validation!$H$7))</f>
        <v>92</v>
      </c>
      <c r="I99" s="6" t="str">
        <f ca="1">IFERROR(INDEX(database!$B$4:$J$401,MATCH(Validation!$H99,database!$J$4:$J$401,0),MATCH(database!$B$3,database!$B$3:$J$3,0)),"")</f>
        <v>Nông nghiệp và Phát triển nông thôn</v>
      </c>
      <c r="J99" t="str">
        <f ca="1">IFERROR(INDEX(database!$B$4:$J$401,MATCH(Validation!$H99,database!$J$4:$J$401,0),MATCH(database!$C$3,database!$B$3:$J$3,0)),"")</f>
        <v>Phát triển nông thôn</v>
      </c>
    </row>
    <row r="100" spans="8:10" x14ac:dyDescent="0.25">
      <c r="H100" s="8">
        <f ca="1">IF((ROW()-ROW(Validation!$H$7))&gt;$H$6,"",ROW()-ROW(Validation!$H$7))</f>
        <v>93</v>
      </c>
      <c r="I100" s="6" t="str">
        <f ca="1">IFERROR(INDEX(database!$B$4:$J$401,MATCH(Validation!$H100,database!$J$4:$J$401,0),MATCH(database!$B$3,database!$B$3:$J$3,0)),"")</f>
        <v>Quốc phòng</v>
      </c>
      <c r="J100" t="str">
        <f ca="1">IFERROR(INDEX(database!$B$4:$J$401,MATCH(Validation!$H100,database!$J$4:$J$401,0),MATCH(database!$C$3,database!$B$3:$J$3,0)),"")</f>
        <v>Quản lý vùng trời</v>
      </c>
    </row>
    <row r="101" spans="8:10" x14ac:dyDescent="0.25">
      <c r="H101" s="8">
        <f ca="1">IF((ROW()-ROW(Validation!$H$7))&gt;$H$6,"",ROW()-ROW(Validation!$H$7))</f>
        <v>94</v>
      </c>
      <c r="I101" s="6" t="str">
        <f ca="1">IFERROR(INDEX(database!$B$4:$J$401,MATCH(Validation!$H101,database!$J$4:$J$401,0),MATCH(database!$B$3,database!$B$3:$J$3,0)),"")</f>
        <v>Quốc phòng</v>
      </c>
      <c r="J101" t="str">
        <f ca="1">IFERROR(INDEX(database!$B$4:$J$401,MATCH(Validation!$H101,database!$J$4:$J$401,0),MATCH(database!$C$3,database!$B$3:$J$3,0)),"")</f>
        <v>Quản lý biên giới</v>
      </c>
    </row>
    <row r="102" spans="8:10" x14ac:dyDescent="0.25">
      <c r="H102" s="8">
        <f ca="1">IF((ROW()-ROW(Validation!$H$7))&gt;$H$6,"",ROW()-ROW(Validation!$H$7))</f>
        <v>95</v>
      </c>
      <c r="I102" s="6" t="str">
        <f ca="1">IFERROR(INDEX(database!$B$4:$J$401,MATCH(Validation!$H102,database!$J$4:$J$401,0),MATCH(database!$B$3,database!$B$3:$J$3,0)),"")</f>
        <v>Quốc phòng</v>
      </c>
      <c r="J102" t="str">
        <f ca="1">IFERROR(INDEX(database!$B$4:$J$401,MATCH(Validation!$H102,database!$J$4:$J$401,0),MATCH(database!$C$3,database!$B$3:$J$3,0)),"")</f>
        <v>Dân quân tự vệ</v>
      </c>
    </row>
    <row r="103" spans="8:10" x14ac:dyDescent="0.25">
      <c r="H103" s="8">
        <f ca="1">IF((ROW()-ROW(Validation!$H$7))&gt;$H$6,"",ROW()-ROW(Validation!$H$7))</f>
        <v>96</v>
      </c>
      <c r="I103" s="6" t="str">
        <f ca="1">IFERROR(INDEX(database!$B$4:$J$401,MATCH(Validation!$H103,database!$J$4:$J$401,0),MATCH(database!$B$3,database!$B$3:$J$3,0)),"")</f>
        <v>Quốc phòng</v>
      </c>
      <c r="J103" t="str">
        <f ca="1">IFERROR(INDEX(database!$B$4:$J$401,MATCH(Validation!$H103,database!$J$4:$J$401,0),MATCH(database!$C$3,database!$B$3:$J$3,0)),"")</f>
        <v xml:space="preserve">Động viên </v>
      </c>
    </row>
    <row r="104" spans="8:10" x14ac:dyDescent="0.25">
      <c r="H104" s="8">
        <f ca="1">IF((ROW()-ROW(Validation!$H$7))&gt;$H$6,"",ROW()-ROW(Validation!$H$7))</f>
        <v>97</v>
      </c>
      <c r="I104" s="6" t="str">
        <f ca="1">IFERROR(INDEX(database!$B$4:$J$401,MATCH(Validation!$H104,database!$J$4:$J$401,0),MATCH(database!$B$3,database!$B$3:$J$3,0)),"")</f>
        <v>Quốc phòng</v>
      </c>
      <c r="J104" t="str">
        <f ca="1">IFERROR(INDEX(database!$B$4:$J$401,MATCH(Validation!$H104,database!$J$4:$J$401,0),MATCH(database!$C$3,database!$B$3:$J$3,0)),"")</f>
        <v>Tuyền quân</v>
      </c>
    </row>
    <row r="105" spans="8:10" x14ac:dyDescent="0.25">
      <c r="H105" s="8">
        <f ca="1">IF((ROW()-ROW(Validation!$H$7))&gt;$H$6,"",ROW()-ROW(Validation!$H$7))</f>
        <v>98</v>
      </c>
      <c r="I105" s="6" t="str">
        <f ca="1">IFERROR(INDEX(database!$B$4:$J$401,MATCH(Validation!$H105,database!$J$4:$J$401,0),MATCH(database!$B$3,database!$B$3:$J$3,0)),"")</f>
        <v>Quốc phòng</v>
      </c>
      <c r="J105" t="str">
        <f ca="1">IFERROR(INDEX(database!$B$4:$J$401,MATCH(Validation!$H105,database!$J$4:$J$401,0),MATCH(database!$C$3,database!$B$3:$J$3,0)),"")</f>
        <v>Chính sách</v>
      </c>
    </row>
    <row r="106" spans="8:10" x14ac:dyDescent="0.25">
      <c r="H106" s="8">
        <f ca="1">IF((ROW()-ROW(Validation!$H$7))&gt;$H$6,"",ROW()-ROW(Validation!$H$7))</f>
        <v>99</v>
      </c>
      <c r="I106" s="6" t="str">
        <f ca="1">IFERROR(INDEX(database!$B$4:$J$401,MATCH(Validation!$H106,database!$J$4:$J$401,0),MATCH(database!$B$3,database!$B$3:$J$3,0)),"")</f>
        <v>Quốc phòng</v>
      </c>
      <c r="J106" t="str">
        <f ca="1">IFERROR(INDEX(database!$B$4:$J$401,MATCH(Validation!$H106,database!$J$4:$J$401,0),MATCH(database!$C$3,database!$B$3:$J$3,0)),"")</f>
        <v>Tuyển sinh quân sự</v>
      </c>
    </row>
    <row r="107" spans="8:10" x14ac:dyDescent="0.25">
      <c r="H107" s="8">
        <f ca="1">IF((ROW()-ROW(Validation!$H$7))&gt;$H$6,"",ROW()-ROW(Validation!$H$7))</f>
        <v>100</v>
      </c>
      <c r="I107" s="6" t="str">
        <f ca="1">IFERROR(INDEX(database!$B$4:$J$401,MATCH(Validation!$H107,database!$J$4:$J$401,0),MATCH(database!$B$3,database!$B$3:$J$3,0)),"")</f>
        <v>Quốc phòng</v>
      </c>
      <c r="J107" t="str">
        <f ca="1">IFERROR(INDEX(database!$B$4:$J$401,MATCH(Validation!$H107,database!$J$4:$J$401,0),MATCH(database!$C$3,database!$B$3:$J$3,0)),"")</f>
        <v>Khiếu nại, tố cáo</v>
      </c>
    </row>
    <row r="108" spans="8:10" x14ac:dyDescent="0.25">
      <c r="H108" s="8">
        <f ca="1">IF((ROW()-ROW(Validation!$H$7))&gt;$H$6,"",ROW()-ROW(Validation!$H$7))</f>
        <v>101</v>
      </c>
      <c r="I108" s="6" t="str">
        <f ca="1">IFERROR(INDEX(database!$B$4:$J$401,MATCH(Validation!$H108,database!$J$4:$J$401,0),MATCH(database!$B$3,database!$B$3:$J$3,0)),"")</f>
        <v>Quốc phòng</v>
      </c>
      <c r="J108" t="str">
        <f ca="1">IFERROR(INDEX(database!$B$4:$J$401,MATCH(Validation!$H108,database!$J$4:$J$401,0),MATCH(database!$C$3,database!$B$3:$J$3,0)),"")</f>
        <v>Tư pháp</v>
      </c>
    </row>
    <row r="109" spans="8:10" x14ac:dyDescent="0.25">
      <c r="H109" s="8">
        <f ca="1">IF((ROW()-ROW(Validation!$H$7))&gt;$H$6,"",ROW()-ROW(Validation!$H$7))</f>
        <v>102</v>
      </c>
      <c r="I109" s="6" t="str">
        <f ca="1">IFERROR(INDEX(database!$B$4:$J$401,MATCH(Validation!$H109,database!$J$4:$J$401,0),MATCH(database!$B$3,database!$B$3:$J$3,0)),"")</f>
        <v>Quốc phòng</v>
      </c>
      <c r="J109" t="str">
        <f ca="1">IFERROR(INDEX(database!$B$4:$J$401,MATCH(Validation!$H109,database!$J$4:$J$401,0),MATCH(database!$C$3,database!$B$3:$J$3,0)),"")</f>
        <v>Thi hành án</v>
      </c>
    </row>
    <row r="110" spans="8:10" x14ac:dyDescent="0.25">
      <c r="H110" s="8">
        <f ca="1">IF((ROW()-ROW(Validation!$H$7))&gt;$H$6,"",ROW()-ROW(Validation!$H$7))</f>
        <v>103</v>
      </c>
      <c r="I110" s="6" t="str">
        <f ca="1">IFERROR(INDEX(database!$B$4:$J$401,MATCH(Validation!$H110,database!$J$4:$J$401,0),MATCH(database!$B$3,database!$B$3:$J$3,0)),"")</f>
        <v>Quốc phòng</v>
      </c>
      <c r="J110" t="str">
        <f ca="1">IFERROR(INDEX(database!$B$4:$J$401,MATCH(Validation!$H110,database!$J$4:$J$401,0),MATCH(database!$C$3,database!$B$3:$J$3,0)),"")</f>
        <v>Chính sách hậu phương quân đội</v>
      </c>
    </row>
    <row r="111" spans="8:10" x14ac:dyDescent="0.25">
      <c r="H111" s="8">
        <f ca="1">IF((ROW()-ROW(Validation!$H$7))&gt;$H$6,"",ROW()-ROW(Validation!$H$7))</f>
        <v>104</v>
      </c>
      <c r="I111" s="6" t="str">
        <f ca="1">IFERROR(INDEX(database!$B$4:$J$401,MATCH(Validation!$H111,database!$J$4:$J$401,0),MATCH(database!$B$3,database!$B$3:$J$3,0)),"")</f>
        <v>Tài chính</v>
      </c>
      <c r="J111" t="str">
        <f ca="1">IFERROR(INDEX(database!$B$4:$J$401,MATCH(Validation!$H111,database!$J$4:$J$401,0),MATCH(database!$C$3,database!$B$3:$J$3,0)),"")</f>
        <v>Quản lý ngân sách nhà nước</v>
      </c>
    </row>
    <row r="112" spans="8:10" x14ac:dyDescent="0.25">
      <c r="H112" s="8">
        <f ca="1">IF((ROW()-ROW(Validation!$H$7))&gt;$H$6,"",ROW()-ROW(Validation!$H$7))</f>
        <v>105</v>
      </c>
      <c r="I112" s="6" t="str">
        <f ca="1">IFERROR(INDEX(database!$B$4:$J$401,MATCH(Validation!$H112,database!$J$4:$J$401,0),MATCH(database!$B$3,database!$B$3:$J$3,0)),"")</f>
        <v>Tài chính</v>
      </c>
      <c r="J112" t="str">
        <f ca="1">IFERROR(INDEX(database!$B$4:$J$401,MATCH(Validation!$H112,database!$J$4:$J$401,0),MATCH(database!$C$3,database!$B$3:$J$3,0)),"")</f>
        <v>Quản lý thuế, phí, lệ phí và thu khác của ngân sách nhà nước</v>
      </c>
    </row>
    <row r="113" spans="8:10" x14ac:dyDescent="0.25">
      <c r="H113" s="8">
        <f ca="1">IF((ROW()-ROW(Validation!$H$7))&gt;$H$6,"",ROW()-ROW(Validation!$H$7))</f>
        <v>106</v>
      </c>
      <c r="I113" s="6" t="str">
        <f ca="1">IFERROR(INDEX(database!$B$4:$J$401,MATCH(Validation!$H113,database!$J$4:$J$401,0),MATCH(database!$B$3,database!$B$3:$J$3,0)),"")</f>
        <v>Tài chính</v>
      </c>
      <c r="J113" t="str">
        <f ca="1">IFERROR(INDEX(database!$B$4:$J$401,MATCH(Validation!$H113,database!$J$4:$J$401,0),MATCH(database!$C$3,database!$B$3:$J$3,0)),"")</f>
        <v>Quản lý quỹ ngân sách, quỹ dự trữ nhà nước và các quỹ tài chính khác của nhà nước</v>
      </c>
    </row>
    <row r="114" spans="8:10" x14ac:dyDescent="0.25">
      <c r="H114" s="8">
        <f ca="1">IF((ROW()-ROW(Validation!$H$7))&gt;$H$6,"",ROW()-ROW(Validation!$H$7))</f>
        <v>107</v>
      </c>
      <c r="I114" s="6" t="str">
        <f ca="1">IFERROR(INDEX(database!$B$4:$J$401,MATCH(Validation!$H114,database!$J$4:$J$401,0),MATCH(database!$B$3,database!$B$3:$J$3,0)),"")</f>
        <v>Tài chính</v>
      </c>
      <c r="J114" t="str">
        <f ca="1">IFERROR(INDEX(database!$B$4:$J$401,MATCH(Validation!$H114,database!$J$4:$J$401,0),MATCH(database!$C$3,database!$B$3:$J$3,0)),"")</f>
        <v>Quản lý dự trữ nhà nước</v>
      </c>
    </row>
    <row r="115" spans="8:10" x14ac:dyDescent="0.25">
      <c r="H115" s="8">
        <f ca="1">IF((ROW()-ROW(Validation!$H$7))&gt;$H$6,"",ROW()-ROW(Validation!$H$7))</f>
        <v>108</v>
      </c>
      <c r="I115" s="6" t="str">
        <f ca="1">IFERROR(INDEX(database!$B$4:$J$401,MATCH(Validation!$H115,database!$J$4:$J$401,0),MATCH(database!$B$3,database!$B$3:$J$3,0)),"")</f>
        <v>Tài chính</v>
      </c>
      <c r="J115" t="str">
        <f ca="1">IFERROR(INDEX(database!$B$4:$J$401,MATCH(Validation!$H115,database!$J$4:$J$401,0),MATCH(database!$C$3,database!$B$3:$J$3,0)),"")</f>
        <v>Quản lý tài sản nhà nước</v>
      </c>
    </row>
    <row r="116" spans="8:10" x14ac:dyDescent="0.25">
      <c r="H116" s="8">
        <f ca="1">IF((ROW()-ROW(Validation!$H$7))&gt;$H$6,"",ROW()-ROW(Validation!$H$7))</f>
        <v>109</v>
      </c>
      <c r="I116" s="6" t="str">
        <f ca="1">IFERROR(INDEX(database!$B$4:$J$401,MATCH(Validation!$H116,database!$J$4:$J$401,0),MATCH(database!$B$3,database!$B$3:$J$3,0)),"")</f>
        <v>Tài chính</v>
      </c>
      <c r="J116" t="str">
        <f ca="1">IFERROR(INDEX(database!$B$4:$J$401,MATCH(Validation!$H116,database!$J$4:$J$401,0),MATCH(database!$C$3,database!$B$3:$J$3,0)),"")</f>
        <v>Tài chính doanh nghiệp và quản lý vốn của Nhà nước tại doanh nghiệp</v>
      </c>
    </row>
    <row r="117" spans="8:10" x14ac:dyDescent="0.25">
      <c r="H117" s="8">
        <f ca="1">IF((ROW()-ROW(Validation!$H$7))&gt;$H$6,"",ROW()-ROW(Validation!$H$7))</f>
        <v>110</v>
      </c>
      <c r="I117" s="6" t="str">
        <f ca="1">IFERROR(INDEX(database!$B$4:$J$401,MATCH(Validation!$H117,database!$J$4:$J$401,0),MATCH(database!$B$3,database!$B$3:$J$3,0)),"")</f>
        <v>Tài chính</v>
      </c>
      <c r="J117" t="str">
        <f ca="1">IFERROR(INDEX(database!$B$4:$J$401,MATCH(Validation!$H117,database!$J$4:$J$401,0),MATCH(database!$C$3,database!$B$3:$J$3,0)),"")</f>
        <v>Quản lý vay nợ, trả nợ trong nước, ngoài nước của chính phủ nợ của khu vực công, nợ quốc gia và nguồn viện trợ quốc tế</v>
      </c>
    </row>
    <row r="118" spans="8:10" x14ac:dyDescent="0.25">
      <c r="H118" s="8">
        <f ca="1">IF((ROW()-ROW(Validation!$H$7))&gt;$H$6,"",ROW()-ROW(Validation!$H$7))</f>
        <v>111</v>
      </c>
      <c r="I118" s="6" t="str">
        <f ca="1">IFERROR(INDEX(database!$B$4:$J$401,MATCH(Validation!$H118,database!$J$4:$J$401,0),MATCH(database!$B$3,database!$B$3:$J$3,0)),"")</f>
        <v>Tài chính</v>
      </c>
      <c r="J118" t="str">
        <f ca="1">IFERROR(INDEX(database!$B$4:$J$401,MATCH(Validation!$H118,database!$J$4:$J$401,0),MATCH(database!$C$3,database!$B$3:$J$3,0)),"")</f>
        <v>Kế toán, kiểm toán</v>
      </c>
    </row>
    <row r="119" spans="8:10" x14ac:dyDescent="0.25">
      <c r="H119" s="8">
        <f ca="1">IF((ROW()-ROW(Validation!$H$7))&gt;$H$6,"",ROW()-ROW(Validation!$H$7))</f>
        <v>112</v>
      </c>
      <c r="I119" s="6" t="str">
        <f ca="1">IFERROR(INDEX(database!$B$4:$J$401,MATCH(Validation!$H119,database!$J$4:$J$401,0),MATCH(database!$B$3,database!$B$3:$J$3,0)),"")</f>
        <v>Tài chính</v>
      </c>
      <c r="J119" t="str">
        <f ca="1">IFERROR(INDEX(database!$B$4:$J$401,MATCH(Validation!$H119,database!$J$4:$J$401,0),MATCH(database!$C$3,database!$B$3:$J$3,0)),"")</f>
        <v>Chứng khoán và thị trường chứng khoán</v>
      </c>
    </row>
    <row r="120" spans="8:10" x14ac:dyDescent="0.25">
      <c r="H120" s="8">
        <f ca="1">IF((ROW()-ROW(Validation!$H$7))&gt;$H$6,"",ROW()-ROW(Validation!$H$7))</f>
        <v>113</v>
      </c>
      <c r="I120" s="6" t="str">
        <f ca="1">IFERROR(INDEX(database!$B$4:$J$401,MATCH(Validation!$H120,database!$J$4:$J$401,0),MATCH(database!$B$3,database!$B$3:$J$3,0)),"")</f>
        <v>Tài chính</v>
      </c>
      <c r="J120" t="str">
        <f ca="1">IFERROR(INDEX(database!$B$4:$J$401,MATCH(Validation!$H120,database!$J$4:$J$401,0),MATCH(database!$C$3,database!$B$3:$J$3,0)),"")</f>
        <v>Bảo hiểm</v>
      </c>
    </row>
    <row r="121" spans="8:10" x14ac:dyDescent="0.25">
      <c r="H121" s="8">
        <f ca="1">IF((ROW()-ROW(Validation!$H$7))&gt;$H$6,"",ROW()-ROW(Validation!$H$7))</f>
        <v>114</v>
      </c>
      <c r="I121" s="6" t="str">
        <f ca="1">IFERROR(INDEX(database!$B$4:$J$401,MATCH(Validation!$H121,database!$J$4:$J$401,0),MATCH(database!$B$3,database!$B$3:$J$3,0)),"")</f>
        <v>Tài chính</v>
      </c>
      <c r="J121" t="str">
        <f ca="1">IFERROR(INDEX(database!$B$4:$J$401,MATCH(Validation!$H121,database!$J$4:$J$401,0),MATCH(database!$C$3,database!$B$3:$J$3,0)),"")</f>
        <v>Quản lý tài chính các tổ chức tài chính và dịch vụ tài chính</v>
      </c>
    </row>
    <row r="122" spans="8:10" x14ac:dyDescent="0.25">
      <c r="H122" s="8">
        <f ca="1">IF((ROW()-ROW(Validation!$H$7))&gt;$H$6,"",ROW()-ROW(Validation!$H$7))</f>
        <v>115</v>
      </c>
      <c r="I122" s="6" t="str">
        <f ca="1">IFERROR(INDEX(database!$B$4:$J$401,MATCH(Validation!$H122,database!$J$4:$J$401,0),MATCH(database!$B$3,database!$B$3:$J$3,0)),"")</f>
        <v>Tài chính</v>
      </c>
      <c r="J122" t="str">
        <f ca="1">IFERROR(INDEX(database!$B$4:$J$401,MATCH(Validation!$H122,database!$J$4:$J$401,0),MATCH(database!$C$3,database!$B$3:$J$3,0)),"")</f>
        <v>Hải quan</v>
      </c>
    </row>
    <row r="123" spans="8:10" x14ac:dyDescent="0.25">
      <c r="H123" s="8">
        <f ca="1">IF((ROW()-ROW(Validation!$H$7))&gt;$H$6,"",ROW()-ROW(Validation!$H$7))</f>
        <v>116</v>
      </c>
      <c r="I123" s="6" t="str">
        <f ca="1">IFERROR(INDEX(database!$B$4:$J$401,MATCH(Validation!$H123,database!$J$4:$J$401,0),MATCH(database!$B$3,database!$B$3:$J$3,0)),"")</f>
        <v>Tài chính</v>
      </c>
      <c r="J123" t="str">
        <f ca="1">IFERROR(INDEX(database!$B$4:$J$401,MATCH(Validation!$H123,database!$J$4:$J$401,0),MATCH(database!$C$3,database!$B$3:$J$3,0)),"")</f>
        <v>Lĩnh vực giá</v>
      </c>
    </row>
    <row r="124" spans="8:10" x14ac:dyDescent="0.25">
      <c r="H124" s="8">
        <f ca="1">IF((ROW()-ROW(Validation!$H$7))&gt;$H$6,"",ROW()-ROW(Validation!$H$7))</f>
        <v>117</v>
      </c>
      <c r="I124" s="6" t="str">
        <f ca="1">IFERROR(INDEX(database!$B$4:$J$401,MATCH(Validation!$H124,database!$J$4:$J$401,0),MATCH(database!$B$3,database!$B$3:$J$3,0)),"")</f>
        <v>Tài chính</v>
      </c>
      <c r="J124" t="str">
        <f ca="1">IFERROR(INDEX(database!$B$4:$J$401,MATCH(Validation!$H124,database!$J$4:$J$401,0),MATCH(database!$C$3,database!$B$3:$J$3,0)),"")</f>
        <v>Các hoạt động khác của Ngân hàng Chính sách Xã hội Việt Nam</v>
      </c>
    </row>
    <row r="125" spans="8:10" x14ac:dyDescent="0.25">
      <c r="H125" s="8">
        <f ca="1">IF((ROW()-ROW(Validation!$H$7))&gt;$H$6,"",ROW()-ROW(Validation!$H$7))</f>
        <v>118</v>
      </c>
      <c r="I125" s="6" t="str">
        <f ca="1">IFERROR(INDEX(database!$B$4:$J$401,MATCH(Validation!$H125,database!$J$4:$J$401,0),MATCH(database!$B$3,database!$B$3:$J$3,0)),"")</f>
        <v>Tài chính</v>
      </c>
      <c r="J125" t="str">
        <f ca="1">IFERROR(INDEX(database!$B$4:$J$401,MATCH(Validation!$H125,database!$J$4:$J$401,0),MATCH(database!$C$3,database!$B$3:$J$3,0)),"")</f>
        <v>Ngân hàng Phát triển VN-Hỗ trợ phát triển của Nhà nước</v>
      </c>
    </row>
    <row r="126" spans="8:10" x14ac:dyDescent="0.25">
      <c r="H126" s="8">
        <f ca="1">IF((ROW()-ROW(Validation!$H$7))&gt;$H$6,"",ROW()-ROW(Validation!$H$7))</f>
        <v>119</v>
      </c>
      <c r="I126" s="6" t="str">
        <f ca="1">IFERROR(INDEX(database!$B$4:$J$401,MATCH(Validation!$H126,database!$J$4:$J$401,0),MATCH(database!$B$3,database!$B$3:$J$3,0)),"")</f>
        <v>Tài chính</v>
      </c>
      <c r="J126" t="str">
        <f ca="1">IFERROR(INDEX(database!$B$4:$J$401,MATCH(Validation!$H126,database!$J$4:$J$401,0),MATCH(database!$C$3,database!$B$3:$J$3,0)),"")</f>
        <v>Ngân hàng Phát triển VN-Quản lý tín dụng của Nhà nước</v>
      </c>
    </row>
    <row r="127" spans="8:10" x14ac:dyDescent="0.25">
      <c r="H127" s="8">
        <f ca="1">IF((ROW()-ROW(Validation!$H$7))&gt;$H$6,"",ROW()-ROW(Validation!$H$7))</f>
        <v>120</v>
      </c>
      <c r="I127" s="6" t="str">
        <f ca="1">IFERROR(INDEX(database!$B$4:$J$401,MATCH(Validation!$H127,database!$J$4:$J$401,0),MATCH(database!$B$3,database!$B$3:$J$3,0)),"")</f>
        <v>Tài chính</v>
      </c>
      <c r="J127" t="str">
        <f ca="1">IFERROR(INDEX(database!$B$4:$J$401,MATCH(Validation!$H127,database!$J$4:$J$401,0),MATCH(database!$C$3,database!$B$3:$J$3,0)),"")</f>
        <v>Ngân hàng Phát triển VN-Quản lý bảo lãnh tín dụng của Nhà nước</v>
      </c>
    </row>
    <row r="128" spans="8:10" x14ac:dyDescent="0.25">
      <c r="H128" s="8">
        <f ca="1">IF((ROW()-ROW(Validation!$H$7))&gt;$H$6,"",ROW()-ROW(Validation!$H$7))</f>
        <v>121</v>
      </c>
      <c r="I128" s="6" t="str">
        <f ca="1">IFERROR(INDEX(database!$B$4:$J$401,MATCH(Validation!$H128,database!$J$4:$J$401,0),MATCH(database!$B$3,database!$B$3:$J$3,0)),"")</f>
        <v>Tài chính</v>
      </c>
      <c r="J128" t="str">
        <f ca="1">IFERROR(INDEX(database!$B$4:$J$401,MATCH(Validation!$H128,database!$J$4:$J$401,0),MATCH(database!$C$3,database!$B$3:$J$3,0)),"")</f>
        <v>Ngân hàng Phát triển VN-Quản lý vốn ủy thác</v>
      </c>
    </row>
    <row r="129" spans="8:10" x14ac:dyDescent="0.25">
      <c r="H129" s="8">
        <f ca="1">IF((ROW()-ROW(Validation!$H$7))&gt;$H$6,"",ROW()-ROW(Validation!$H$7))</f>
        <v>122</v>
      </c>
      <c r="I129" s="6" t="str">
        <f ca="1">IFERROR(INDEX(database!$B$4:$J$401,MATCH(Validation!$H129,database!$J$4:$J$401,0),MATCH(database!$B$3,database!$B$3:$J$3,0)),"")</f>
        <v>Tài chính</v>
      </c>
      <c r="J129" t="str">
        <f ca="1">IFERROR(INDEX(database!$B$4:$J$401,MATCH(Validation!$H129,database!$J$4:$J$401,0),MATCH(database!$C$3,database!$B$3:$J$3,0)),"")</f>
        <v>Ngân hàng Phát triển VN-Các hoạt động khác</v>
      </c>
    </row>
    <row r="130" spans="8:10" x14ac:dyDescent="0.25">
      <c r="H130" s="8">
        <f ca="1">IF((ROW()-ROW(Validation!$H$7))&gt;$H$6,"",ROW()-ROW(Validation!$H$7))</f>
        <v>123</v>
      </c>
      <c r="I130" s="6" t="str">
        <f ca="1">IFERROR(INDEX(database!$B$4:$J$401,MATCH(Validation!$H130,database!$J$4:$J$401,0),MATCH(database!$B$3,database!$B$3:$J$3,0)),"")</f>
        <v>Tài nguyên và Môi trường</v>
      </c>
      <c r="J130" t="str">
        <f ca="1">IFERROR(INDEX(database!$B$4:$J$401,MATCH(Validation!$H130,database!$J$4:$J$401,0),MATCH(database!$C$3,database!$B$3:$J$3,0)),"")</f>
        <v>Đất đai</v>
      </c>
    </row>
    <row r="131" spans="8:10" x14ac:dyDescent="0.25">
      <c r="H131" s="8">
        <f ca="1">IF((ROW()-ROW(Validation!$H$7))&gt;$H$6,"",ROW()-ROW(Validation!$H$7))</f>
        <v>124</v>
      </c>
      <c r="I131" s="6" t="str">
        <f ca="1">IFERROR(INDEX(database!$B$4:$J$401,MATCH(Validation!$H131,database!$J$4:$J$401,0),MATCH(database!$B$3,database!$B$3:$J$3,0)),"")</f>
        <v>Tài nguyên và Môi trường</v>
      </c>
      <c r="J131" t="str">
        <f ca="1">IFERROR(INDEX(database!$B$4:$J$401,MATCH(Validation!$H131,database!$J$4:$J$401,0),MATCH(database!$C$3,database!$B$3:$J$3,0)),"")</f>
        <v>Tài nguyên nước</v>
      </c>
    </row>
    <row r="132" spans="8:10" x14ac:dyDescent="0.25">
      <c r="H132" s="8">
        <f ca="1">IF((ROW()-ROW(Validation!$H$7))&gt;$H$6,"",ROW()-ROW(Validation!$H$7))</f>
        <v>125</v>
      </c>
      <c r="I132" s="6" t="str">
        <f ca="1">IFERROR(INDEX(database!$B$4:$J$401,MATCH(Validation!$H132,database!$J$4:$J$401,0),MATCH(database!$B$3,database!$B$3:$J$3,0)),"")</f>
        <v>Tài nguyên và Môi trường</v>
      </c>
      <c r="J132" t="str">
        <f ca="1">IFERROR(INDEX(database!$B$4:$J$401,MATCH(Validation!$H132,database!$J$4:$J$401,0),MATCH(database!$C$3,database!$B$3:$J$3,0)),"")</f>
        <v>Tài nguyên khoáng sản, địa chất</v>
      </c>
    </row>
    <row r="133" spans="8:10" x14ac:dyDescent="0.25">
      <c r="H133" s="8">
        <f ca="1">IF((ROW()-ROW(Validation!$H$7))&gt;$H$6,"",ROW()-ROW(Validation!$H$7))</f>
        <v>126</v>
      </c>
      <c r="I133" s="6" t="str">
        <f ca="1">IFERROR(INDEX(database!$B$4:$J$401,MATCH(Validation!$H133,database!$J$4:$J$401,0),MATCH(database!$B$3,database!$B$3:$J$3,0)),"")</f>
        <v>Tài nguyên và Môi trường</v>
      </c>
      <c r="J133" t="str">
        <f ca="1">IFERROR(INDEX(database!$B$4:$J$401,MATCH(Validation!$H133,database!$J$4:$J$401,0),MATCH(database!$C$3,database!$B$3:$J$3,0)),"")</f>
        <v>Môi trường</v>
      </c>
    </row>
    <row r="134" spans="8:10" x14ac:dyDescent="0.25">
      <c r="H134" s="8">
        <f ca="1">IF((ROW()-ROW(Validation!$H$7))&gt;$H$6,"",ROW()-ROW(Validation!$H$7))</f>
        <v>127</v>
      </c>
      <c r="I134" s="6" t="str">
        <f ca="1">IFERROR(INDEX(database!$B$4:$J$401,MATCH(Validation!$H134,database!$J$4:$J$401,0),MATCH(database!$B$3,database!$B$3:$J$3,0)),"")</f>
        <v>Tài nguyên và Môi trường</v>
      </c>
      <c r="J134" t="str">
        <f ca="1">IFERROR(INDEX(database!$B$4:$J$401,MATCH(Validation!$H134,database!$J$4:$J$401,0),MATCH(database!$C$3,database!$B$3:$J$3,0)),"")</f>
        <v>Khí tượng, thủy văn</v>
      </c>
    </row>
    <row r="135" spans="8:10" x14ac:dyDescent="0.25">
      <c r="H135" s="8">
        <f ca="1">IF((ROW()-ROW(Validation!$H$7))&gt;$H$6,"",ROW()-ROW(Validation!$H$7))</f>
        <v>128</v>
      </c>
      <c r="I135" s="6" t="str">
        <f ca="1">IFERROR(INDEX(database!$B$4:$J$401,MATCH(Validation!$H135,database!$J$4:$J$401,0),MATCH(database!$B$3,database!$B$3:$J$3,0)),"")</f>
        <v>Tài nguyên và Môi trường</v>
      </c>
      <c r="J135" t="str">
        <f ca="1">IFERROR(INDEX(database!$B$4:$J$401,MATCH(Validation!$H135,database!$J$4:$J$401,0),MATCH(database!$C$3,database!$B$3:$J$3,0)),"")</f>
        <v>Đo đạc và bản đồ</v>
      </c>
    </row>
    <row r="136" spans="8:10" x14ac:dyDescent="0.25">
      <c r="H136" s="8">
        <f ca="1">IF((ROW()-ROW(Validation!$H$7))&gt;$H$6,"",ROW()-ROW(Validation!$H$7))</f>
        <v>129</v>
      </c>
      <c r="I136" s="6" t="str">
        <f ca="1">IFERROR(INDEX(database!$B$4:$J$401,MATCH(Validation!$H136,database!$J$4:$J$401,0),MATCH(database!$B$3,database!$B$3:$J$3,0)),"")</f>
        <v>Tài nguyên và Môi trường</v>
      </c>
      <c r="J136" t="str">
        <f ca="1">IFERROR(INDEX(database!$B$4:$J$401,MATCH(Validation!$H136,database!$J$4:$J$401,0),MATCH(database!$C$3,database!$B$3:$J$3,0)),"")</f>
        <v>Biển và hải đảo</v>
      </c>
    </row>
    <row r="137" spans="8:10" x14ac:dyDescent="0.25">
      <c r="H137" s="8">
        <f ca="1">IF((ROW()-ROW(Validation!$H$7))&gt;$H$6,"",ROW()-ROW(Validation!$H$7))</f>
        <v>130</v>
      </c>
      <c r="I137" s="6" t="str">
        <f ca="1">IFERROR(INDEX(database!$B$4:$J$401,MATCH(Validation!$H137,database!$J$4:$J$401,0),MATCH(database!$B$3,database!$B$3:$J$3,0)),"")</f>
        <v>Thông tin và Truyền thông</v>
      </c>
      <c r="J137" t="str">
        <f ca="1">IFERROR(INDEX(database!$B$4:$J$401,MATCH(Validation!$H137,database!$J$4:$J$401,0),MATCH(database!$C$3,database!$B$3:$J$3,0)),"")</f>
        <v xml:space="preserve">Báo chí </v>
      </c>
    </row>
    <row r="138" spans="8:10" x14ac:dyDescent="0.25">
      <c r="H138" s="8">
        <f ca="1">IF((ROW()-ROW(Validation!$H$7))&gt;$H$6,"",ROW()-ROW(Validation!$H$7))</f>
        <v>131</v>
      </c>
      <c r="I138" s="6" t="str">
        <f ca="1">IFERROR(INDEX(database!$B$4:$J$401,MATCH(Validation!$H138,database!$J$4:$J$401,0),MATCH(database!$B$3,database!$B$3:$J$3,0)),"")</f>
        <v>Thông tin và Truyền thông</v>
      </c>
      <c r="J138" t="str">
        <f ca="1">IFERROR(INDEX(database!$B$4:$J$401,MATCH(Validation!$H138,database!$J$4:$J$401,0),MATCH(database!$C$3,database!$B$3:$J$3,0)),"")</f>
        <v>Xuất bản</v>
      </c>
    </row>
    <row r="139" spans="8:10" x14ac:dyDescent="0.25">
      <c r="H139" s="8">
        <f ca="1">IF((ROW()-ROW(Validation!$H$7))&gt;$H$6,"",ROW()-ROW(Validation!$H$7))</f>
        <v>132</v>
      </c>
      <c r="I139" s="6" t="str">
        <f ca="1">IFERROR(INDEX(database!$B$4:$J$401,MATCH(Validation!$H139,database!$J$4:$J$401,0),MATCH(database!$B$3,database!$B$3:$J$3,0)),"")</f>
        <v>Thông tin và Truyền thông</v>
      </c>
      <c r="J139" t="str">
        <f ca="1">IFERROR(INDEX(database!$B$4:$J$401,MATCH(Validation!$H139,database!$J$4:$J$401,0),MATCH(database!$C$3,database!$B$3:$J$3,0)),"")</f>
        <v>Quang cáo trên báo chí, trên mạng thông tin máy tính và trên xuất bản phẩm</v>
      </c>
    </row>
    <row r="140" spans="8:10" x14ac:dyDescent="0.25">
      <c r="H140" s="8">
        <f ca="1">IF((ROW()-ROW(Validation!$H$7))&gt;$H$6,"",ROW()-ROW(Validation!$H$7))</f>
        <v>133</v>
      </c>
      <c r="I140" s="6" t="str">
        <f ca="1">IFERROR(INDEX(database!$B$4:$J$401,MATCH(Validation!$H140,database!$J$4:$J$401,0),MATCH(database!$B$3,database!$B$3:$J$3,0)),"")</f>
        <v>Thông tin và Truyền thông</v>
      </c>
      <c r="J140" t="str">
        <f ca="1">IFERROR(INDEX(database!$B$4:$J$401,MATCH(Validation!$H140,database!$J$4:$J$401,0),MATCH(database!$C$3,database!$B$3:$J$3,0)),"")</f>
        <v>Bưu chính và chuyển phát</v>
      </c>
    </row>
    <row r="141" spans="8:10" x14ac:dyDescent="0.25">
      <c r="H141" s="8">
        <f ca="1">IF((ROW()-ROW(Validation!$H$7))&gt;$H$6,"",ROW()-ROW(Validation!$H$7))</f>
        <v>134</v>
      </c>
      <c r="I141" s="6" t="str">
        <f ca="1">IFERROR(INDEX(database!$B$4:$J$401,MATCH(Validation!$H141,database!$J$4:$J$401,0),MATCH(database!$B$3,database!$B$3:$J$3,0)),"")</f>
        <v>Thông tin và Truyền thông</v>
      </c>
      <c r="J141" t="str">
        <f ca="1">IFERROR(INDEX(database!$B$4:$J$401,MATCH(Validation!$H141,database!$J$4:$J$401,0),MATCH(database!$C$3,database!$B$3:$J$3,0)),"")</f>
        <v>Viễn thông và Internet</v>
      </c>
    </row>
    <row r="142" spans="8:10" x14ac:dyDescent="0.25">
      <c r="H142" s="8">
        <f ca="1">IF((ROW()-ROW(Validation!$H$7))&gt;$H$6,"",ROW()-ROW(Validation!$H$7))</f>
        <v>135</v>
      </c>
      <c r="I142" s="6" t="str">
        <f ca="1">IFERROR(INDEX(database!$B$4:$J$401,MATCH(Validation!$H142,database!$J$4:$J$401,0),MATCH(database!$B$3,database!$B$3:$J$3,0)),"")</f>
        <v>Thông tin và Truyền thông</v>
      </c>
      <c r="J142" t="str">
        <f ca="1">IFERROR(INDEX(database!$B$4:$J$401,MATCH(Validation!$H142,database!$J$4:$J$401,0),MATCH(database!$C$3,database!$B$3:$J$3,0)),"")</f>
        <v>Truyền dẫn phát sóng và tần số  vô tuyến điện</v>
      </c>
    </row>
    <row r="143" spans="8:10" x14ac:dyDescent="0.25">
      <c r="H143" s="8">
        <f ca="1">IF((ROW()-ROW(Validation!$H$7))&gt;$H$6,"",ROW()-ROW(Validation!$H$7))</f>
        <v>136</v>
      </c>
      <c r="I143" s="6" t="str">
        <f ca="1">IFERROR(INDEX(database!$B$4:$J$401,MATCH(Validation!$H143,database!$J$4:$J$401,0),MATCH(database!$B$3,database!$B$3:$J$3,0)),"")</f>
        <v>Thông tin và Truyền thông</v>
      </c>
      <c r="J143" t="str">
        <f ca="1">IFERROR(INDEX(database!$B$4:$J$401,MATCH(Validation!$H143,database!$J$4:$J$401,0),MATCH(database!$C$3,database!$B$3:$J$3,0)),"")</f>
        <v>Công nghệ thông tin, điện tử</v>
      </c>
    </row>
    <row r="144" spans="8:10" x14ac:dyDescent="0.25">
      <c r="H144" s="8">
        <f ca="1">IF((ROW()-ROW(Validation!$H$7))&gt;$H$6,"",ROW()-ROW(Validation!$H$7))</f>
        <v>137</v>
      </c>
      <c r="I144" s="6" t="str">
        <f ca="1">IFERROR(INDEX(database!$B$4:$J$401,MATCH(Validation!$H144,database!$J$4:$J$401,0),MATCH(database!$B$3,database!$B$3:$J$3,0)),"")</f>
        <v>Thông tin và Truyền thông</v>
      </c>
      <c r="J144" t="str">
        <f ca="1">IFERROR(INDEX(database!$B$4:$J$401,MATCH(Validation!$H144,database!$J$4:$J$401,0),MATCH(database!$C$3,database!$B$3:$J$3,0)),"")</f>
        <v>Quản lý chất lượng công nghệ thông tin và truyền thông</v>
      </c>
    </row>
    <row r="145" spans="8:10" x14ac:dyDescent="0.25">
      <c r="H145" s="8">
        <f ca="1">IF((ROW()-ROW(Validation!$H$7))&gt;$H$6,"",ROW()-ROW(Validation!$H$7))</f>
        <v>138</v>
      </c>
      <c r="I145" s="6" t="str">
        <f ca="1">IFERROR(INDEX(database!$B$4:$J$401,MATCH(Validation!$H145,database!$J$4:$J$401,0),MATCH(database!$B$3,database!$B$3:$J$3,0)),"")</f>
        <v>Thông tin và Truyền thông</v>
      </c>
      <c r="J145" t="str">
        <f ca="1">IFERROR(INDEX(database!$B$4:$J$401,MATCH(Validation!$H145,database!$J$4:$J$401,0),MATCH(database!$C$3,database!$B$3:$J$3,0)),"")</f>
        <v>Phát thanh và Truyền hình</v>
      </c>
    </row>
    <row r="146" spans="8:10" x14ac:dyDescent="0.25">
      <c r="H146" s="8">
        <f ca="1">IF((ROW()-ROW(Validation!$H$7))&gt;$H$6,"",ROW()-ROW(Validation!$H$7))</f>
        <v>139</v>
      </c>
      <c r="I146" s="6" t="str">
        <f ca="1">IFERROR(INDEX(database!$B$4:$J$401,MATCH(Validation!$H146,database!$J$4:$J$401,0),MATCH(database!$B$3,database!$B$3:$J$3,0)),"")</f>
        <v>Thông tin và Truyền thông</v>
      </c>
      <c r="J146" t="str">
        <f ca="1">IFERROR(INDEX(database!$B$4:$J$401,MATCH(Validation!$H146,database!$J$4:$J$401,0),MATCH(database!$C$3,database!$B$3:$J$3,0)),"")</f>
        <v>Cơ sở hạ tầng thông tin và truyền thông quốc gia</v>
      </c>
    </row>
    <row r="147" spans="8:10" x14ac:dyDescent="0.25">
      <c r="H147" s="8">
        <f ca="1">IF((ROW()-ROW(Validation!$H$7))&gt;$H$6,"",ROW()-ROW(Validation!$H$7))</f>
        <v>140</v>
      </c>
      <c r="I147" s="6" t="str">
        <f ca="1">IFERROR(INDEX(database!$B$4:$J$401,MATCH(Validation!$H147,database!$J$4:$J$401,0),MATCH(database!$B$3,database!$B$3:$J$3,0)),"")</f>
        <v>Thông tin và Truyền thông</v>
      </c>
      <c r="J147" t="str">
        <f ca="1">IFERROR(INDEX(database!$B$4:$J$401,MATCH(Validation!$H147,database!$J$4:$J$401,0),MATCH(database!$C$3,database!$B$3:$J$3,0)),"")</f>
        <v>Thông tin đối ngoại</v>
      </c>
    </row>
    <row r="148" spans="8:10" x14ac:dyDescent="0.25">
      <c r="H148" s="8">
        <f ca="1">IF((ROW()-ROW(Validation!$H$7))&gt;$H$6,"",ROW()-ROW(Validation!$H$7))</f>
        <v>141</v>
      </c>
      <c r="I148" s="6" t="str">
        <f ca="1">IFERROR(INDEX(database!$B$4:$J$401,MATCH(Validation!$H148,database!$J$4:$J$401,0),MATCH(database!$B$3,database!$B$3:$J$3,0)),"")</f>
        <v>Thông tin và Truyền thông</v>
      </c>
      <c r="J148" t="str">
        <f ca="1">IFERROR(INDEX(database!$B$4:$J$401,MATCH(Validation!$H148,database!$J$4:$J$401,0),MATCH(database!$C$3,database!$B$3:$J$3,0)),"")</f>
        <v>Quyền tác giả, bản quyền và sở hữu trí tuệ</v>
      </c>
    </row>
    <row r="149" spans="8:10" x14ac:dyDescent="0.25">
      <c r="H149" s="8">
        <f ca="1">IF((ROW()-ROW(Validation!$H$7))&gt;$H$6,"",ROW()-ROW(Validation!$H$7))</f>
        <v>142</v>
      </c>
      <c r="I149" s="6" t="str">
        <f ca="1">IFERROR(INDEX(database!$B$4:$J$401,MATCH(Validation!$H149,database!$J$4:$J$401,0),MATCH(database!$B$3,database!$B$3:$J$3,0)),"")</f>
        <v>Tư pháp</v>
      </c>
      <c r="J149" t="str">
        <f ca="1">IFERROR(INDEX(database!$B$4:$J$401,MATCH(Validation!$H149,database!$J$4:$J$401,0),MATCH(database!$C$3,database!$B$3:$J$3,0)),"")</f>
        <v>Công tác xây dựng pháp luật</v>
      </c>
    </row>
    <row r="150" spans="8:10" x14ac:dyDescent="0.25">
      <c r="H150" s="8">
        <f ca="1">IF((ROW()-ROW(Validation!$H$7))&gt;$H$6,"",ROW()-ROW(Validation!$H$7))</f>
        <v>143</v>
      </c>
      <c r="I150" s="6" t="str">
        <f ca="1">IFERROR(INDEX(database!$B$4:$J$401,MATCH(Validation!$H150,database!$J$4:$J$401,0),MATCH(database!$B$3,database!$B$3:$J$3,0)),"")</f>
        <v>Tư pháp</v>
      </c>
      <c r="J150" t="str">
        <f ca="1">IFERROR(INDEX(database!$B$4:$J$401,MATCH(Validation!$H150,database!$J$4:$J$401,0),MATCH(database!$C$3,database!$B$3:$J$3,0)),"")</f>
        <v>Thi hành pháp luật</v>
      </c>
    </row>
    <row r="151" spans="8:10" x14ac:dyDescent="0.25">
      <c r="H151" s="8">
        <f ca="1">IF((ROW()-ROW(Validation!$H$7))&gt;$H$6,"",ROW()-ROW(Validation!$H$7))</f>
        <v>144</v>
      </c>
      <c r="I151" s="6" t="str">
        <f ca="1">IFERROR(INDEX(database!$B$4:$J$401,MATCH(Validation!$H151,database!$J$4:$J$401,0),MATCH(database!$B$3,database!$B$3:$J$3,0)),"")</f>
        <v>Tư pháp</v>
      </c>
      <c r="J151" t="str">
        <f ca="1">IFERROR(INDEX(database!$B$4:$J$401,MATCH(Validation!$H151,database!$J$4:$J$401,0),MATCH(database!$C$3,database!$B$3:$J$3,0)),"")</f>
        <v>Kiểm tra văn bản quy phạm pháp luật</v>
      </c>
    </row>
    <row r="152" spans="8:10" x14ac:dyDescent="0.25">
      <c r="H152" s="8">
        <f ca="1">IF((ROW()-ROW(Validation!$H$7))&gt;$H$6,"",ROW()-ROW(Validation!$H$7))</f>
        <v>145</v>
      </c>
      <c r="I152" s="6" t="str">
        <f ca="1">IFERROR(INDEX(database!$B$4:$J$401,MATCH(Validation!$H152,database!$J$4:$J$401,0),MATCH(database!$B$3,database!$B$3:$J$3,0)),"")</f>
        <v>Tư pháp</v>
      </c>
      <c r="J152" t="str">
        <f ca="1">IFERROR(INDEX(database!$B$4:$J$401,MATCH(Validation!$H152,database!$J$4:$J$401,0),MATCH(database!$C$3,database!$B$3:$J$3,0)),"")</f>
        <v>Phổ biến, giáo dục pháp luật</v>
      </c>
    </row>
    <row r="153" spans="8:10" x14ac:dyDescent="0.25">
      <c r="H153" s="8">
        <f ca="1">IF((ROW()-ROW(Validation!$H$7))&gt;$H$6,"",ROW()-ROW(Validation!$H$7))</f>
        <v>146</v>
      </c>
      <c r="I153" s="6" t="str">
        <f ca="1">IFERROR(INDEX(database!$B$4:$J$401,MATCH(Validation!$H153,database!$J$4:$J$401,0),MATCH(database!$B$3,database!$B$3:$J$3,0)),"")</f>
        <v>Tư pháp</v>
      </c>
      <c r="J153" t="str">
        <f ca="1">IFERROR(INDEX(database!$B$4:$J$401,MATCH(Validation!$H153,database!$J$4:$J$401,0),MATCH(database!$C$3,database!$B$3:$J$3,0)),"")</f>
        <v>Thi hành án dân sự</v>
      </c>
    </row>
    <row r="154" spans="8:10" x14ac:dyDescent="0.25">
      <c r="H154" s="8">
        <f ca="1">IF((ROW()-ROW(Validation!$H$7))&gt;$H$6,"",ROW()-ROW(Validation!$H$7))</f>
        <v>147</v>
      </c>
      <c r="I154" s="6" t="str">
        <f ca="1">IFERROR(INDEX(database!$B$4:$J$401,MATCH(Validation!$H154,database!$J$4:$J$401,0),MATCH(database!$B$3,database!$B$3:$J$3,0)),"")</f>
        <v>Tư pháp</v>
      </c>
      <c r="J154" t="str">
        <f ca="1">IFERROR(INDEX(database!$B$4:$J$401,MATCH(Validation!$H154,database!$J$4:$J$401,0),MATCH(database!$C$3,database!$B$3:$J$3,0)),"")</f>
        <v>Hành chính tư pháp</v>
      </c>
    </row>
    <row r="155" spans="8:10" x14ac:dyDescent="0.25">
      <c r="H155" s="8">
        <f ca="1">IF((ROW()-ROW(Validation!$H$7))&gt;$H$6,"",ROW()-ROW(Validation!$H$7))</f>
        <v>148</v>
      </c>
      <c r="I155" s="6" t="str">
        <f ca="1">IFERROR(INDEX(database!$B$4:$J$401,MATCH(Validation!$H155,database!$J$4:$J$401,0),MATCH(database!$B$3,database!$B$3:$J$3,0)),"")</f>
        <v>Tư pháp</v>
      </c>
      <c r="J155" t="str">
        <f ca="1">IFERROR(INDEX(database!$B$4:$J$401,MATCH(Validation!$H155,database!$J$4:$J$401,0),MATCH(database!$C$3,database!$B$3:$J$3,0)),"")</f>
        <v>Bổ trợ tư pháp</v>
      </c>
    </row>
    <row r="156" spans="8:10" x14ac:dyDescent="0.25">
      <c r="H156" s="8">
        <f ca="1">IF((ROW()-ROW(Validation!$H$7))&gt;$H$6,"",ROW()-ROW(Validation!$H$7))</f>
        <v>149</v>
      </c>
      <c r="I156" s="6" t="str">
        <f ca="1">IFERROR(INDEX(database!$B$4:$J$401,MATCH(Validation!$H156,database!$J$4:$J$401,0),MATCH(database!$B$3,database!$B$3:$J$3,0)),"")</f>
        <v>Tư pháp</v>
      </c>
      <c r="J156" t="str">
        <f ca="1">IFERROR(INDEX(database!$B$4:$J$401,MATCH(Validation!$H156,database!$J$4:$J$401,0),MATCH(database!$C$3,database!$B$3:$J$3,0)),"")</f>
        <v>Công tác nuôi con nuôi</v>
      </c>
    </row>
    <row r="157" spans="8:10" x14ac:dyDescent="0.25">
      <c r="H157" s="8">
        <f ca="1">IF((ROW()-ROW(Validation!$H$7))&gt;$H$6,"",ROW()-ROW(Validation!$H$7))</f>
        <v>150</v>
      </c>
      <c r="I157" s="6" t="str">
        <f ca="1">IFERROR(INDEX(database!$B$4:$J$401,MATCH(Validation!$H157,database!$J$4:$J$401,0),MATCH(database!$B$3,database!$B$3:$J$3,0)),"")</f>
        <v>Tư pháp</v>
      </c>
      <c r="J157" t="str">
        <f ca="1">IFERROR(INDEX(database!$B$4:$J$401,MATCH(Validation!$H157,database!$J$4:$J$401,0),MATCH(database!$C$3,database!$B$3:$J$3,0)),"")</f>
        <v>Trợ giúp pháp lí</v>
      </c>
    </row>
    <row r="158" spans="8:10" x14ac:dyDescent="0.25">
      <c r="H158" s="8">
        <f ca="1">IF((ROW()-ROW(Validation!$H$7))&gt;$H$6,"",ROW()-ROW(Validation!$H$7))</f>
        <v>151</v>
      </c>
      <c r="I158" s="6" t="str">
        <f ca="1">IFERROR(INDEX(database!$B$4:$J$401,MATCH(Validation!$H158,database!$J$4:$J$401,0),MATCH(database!$B$3,database!$B$3:$J$3,0)),"")</f>
        <v>Tư pháp</v>
      </c>
      <c r="J158" t="str">
        <f ca="1">IFERROR(INDEX(database!$B$4:$J$401,MATCH(Validation!$H158,database!$J$4:$J$401,0),MATCH(database!$C$3,database!$B$3:$J$3,0)),"")</f>
        <v>Đăng kí giao dịch bảo đảm</v>
      </c>
    </row>
    <row r="159" spans="8:10" x14ac:dyDescent="0.25">
      <c r="H159" s="8">
        <f ca="1">IF((ROW()-ROW(Validation!$H$7))&gt;$H$6,"",ROW()-ROW(Validation!$H$7))</f>
        <v>152</v>
      </c>
      <c r="I159" s="6" t="str">
        <f ca="1">IFERROR(INDEX(database!$B$4:$J$401,MATCH(Validation!$H159,database!$J$4:$J$401,0),MATCH(database!$B$3,database!$B$3:$J$3,0)),"")</f>
        <v>Tư pháp</v>
      </c>
      <c r="J159" t="str">
        <f ca="1">IFERROR(INDEX(database!$B$4:$J$401,MATCH(Validation!$H159,database!$J$4:$J$401,0),MATCH(database!$C$3,database!$B$3:$J$3,0)),"")</f>
        <v>Tổ chức và hoạt động hòa giải ở cơ sở</v>
      </c>
    </row>
    <row r="160" spans="8:10" x14ac:dyDescent="0.25">
      <c r="H160" s="8">
        <f ca="1">IF((ROW()-ROW(Validation!$H$7))&gt;$H$6,"",ROW()-ROW(Validation!$H$7))</f>
        <v>153</v>
      </c>
      <c r="I160" s="6" t="str">
        <f ca="1">IFERROR(INDEX(database!$B$4:$J$401,MATCH(Validation!$H160,database!$J$4:$J$401,0),MATCH(database!$B$3,database!$B$3:$J$3,0)),"")</f>
        <v>Văn hóa, Thể thao và Du lịch</v>
      </c>
      <c r="J160" t="str">
        <f ca="1">IFERROR(INDEX(database!$B$4:$J$401,MATCH(Validation!$H160,database!$J$4:$J$401,0),MATCH(database!$C$3,database!$B$3:$J$3,0)),"")</f>
        <v>Di sản văn hóa</v>
      </c>
    </row>
    <row r="161" spans="8:10" x14ac:dyDescent="0.25">
      <c r="H161" s="8">
        <f ca="1">IF((ROW()-ROW(Validation!$H$7))&gt;$H$6,"",ROW()-ROW(Validation!$H$7))</f>
        <v>154</v>
      </c>
      <c r="I161" s="6" t="str">
        <f ca="1">IFERROR(INDEX(database!$B$4:$J$401,MATCH(Validation!$H161,database!$J$4:$J$401,0),MATCH(database!$B$3,database!$B$3:$J$3,0)),"")</f>
        <v>Văn hóa, Thể thao và Du lịch</v>
      </c>
      <c r="J161" t="str">
        <f ca="1">IFERROR(INDEX(database!$B$4:$J$401,MATCH(Validation!$H161,database!$J$4:$J$401,0),MATCH(database!$C$3,database!$B$3:$J$3,0)),"")</f>
        <v>Nghệ thuật biểu diễn</v>
      </c>
    </row>
    <row r="162" spans="8:10" x14ac:dyDescent="0.25">
      <c r="H162" s="8">
        <f ca="1">IF((ROW()-ROW(Validation!$H$7))&gt;$H$6,"",ROW()-ROW(Validation!$H$7))</f>
        <v>155</v>
      </c>
      <c r="I162" s="6" t="str">
        <f ca="1">IFERROR(INDEX(database!$B$4:$J$401,MATCH(Validation!$H162,database!$J$4:$J$401,0),MATCH(database!$B$3,database!$B$3:$J$3,0)),"")</f>
        <v>Văn hóa, Thể thao và Du lịch</v>
      </c>
      <c r="J162" t="str">
        <f ca="1">IFERROR(INDEX(database!$B$4:$J$401,MATCH(Validation!$H162,database!$J$4:$J$401,0),MATCH(database!$C$3,database!$B$3:$J$3,0)),"")</f>
        <v>Điện ảnh</v>
      </c>
    </row>
    <row r="163" spans="8:10" x14ac:dyDescent="0.25">
      <c r="H163" s="8">
        <f ca="1">IF((ROW()-ROW(Validation!$H$7))&gt;$H$6,"",ROW()-ROW(Validation!$H$7))</f>
        <v>156</v>
      </c>
      <c r="I163" s="6" t="str">
        <f ca="1">IFERROR(INDEX(database!$B$4:$J$401,MATCH(Validation!$H163,database!$J$4:$J$401,0),MATCH(database!$B$3,database!$B$3:$J$3,0)),"")</f>
        <v>Văn hóa, Thể thao và Du lịch</v>
      </c>
      <c r="J163" t="str">
        <f ca="1">IFERROR(INDEX(database!$B$4:$J$401,MATCH(Validation!$H163,database!$J$4:$J$401,0),MATCH(database!$C$3,database!$B$3:$J$3,0)),"")</f>
        <v>Mỹ thuật, nhiếp ảnh, triển lãm</v>
      </c>
    </row>
    <row r="164" spans="8:10" x14ac:dyDescent="0.25">
      <c r="H164" s="8">
        <f ca="1">IF((ROW()-ROW(Validation!$H$7))&gt;$H$6,"",ROW()-ROW(Validation!$H$7))</f>
        <v>157</v>
      </c>
      <c r="I164" s="6" t="str">
        <f ca="1">IFERROR(INDEX(database!$B$4:$J$401,MATCH(Validation!$H164,database!$J$4:$J$401,0),MATCH(database!$B$3,database!$B$3:$J$3,0)),"")</f>
        <v>Văn hóa, Thể thao và Du lịch</v>
      </c>
      <c r="J164" t="str">
        <f ca="1">IFERROR(INDEX(database!$B$4:$J$401,MATCH(Validation!$H164,database!$J$4:$J$401,0),MATCH(database!$C$3,database!$B$3:$J$3,0)),"")</f>
        <v>Quyền tác giả, quyền liên quan đối với tác phẩm văn học, nghệ thuật</v>
      </c>
    </row>
    <row r="165" spans="8:10" x14ac:dyDescent="0.25">
      <c r="H165" s="8">
        <f ca="1">IF((ROW()-ROW(Validation!$H$7))&gt;$H$6,"",ROW()-ROW(Validation!$H$7))</f>
        <v>158</v>
      </c>
      <c r="I165" s="6" t="str">
        <f ca="1">IFERROR(INDEX(database!$B$4:$J$401,MATCH(Validation!$H165,database!$J$4:$J$401,0),MATCH(database!$B$3,database!$B$3:$J$3,0)),"")</f>
        <v>Văn hóa, Thể thao và Du lịch</v>
      </c>
      <c r="J165" t="str">
        <f ca="1">IFERROR(INDEX(database!$B$4:$J$401,MATCH(Validation!$H165,database!$J$4:$J$401,0),MATCH(database!$C$3,database!$B$3:$J$3,0)),"")</f>
        <v>Thư viện</v>
      </c>
    </row>
    <row r="166" spans="8:10" x14ac:dyDescent="0.25">
      <c r="H166" s="8">
        <f ca="1">IF((ROW()-ROW(Validation!$H$7))&gt;$H$6,"",ROW()-ROW(Validation!$H$7))</f>
        <v>159</v>
      </c>
      <c r="I166" s="6" t="str">
        <f ca="1">IFERROR(INDEX(database!$B$4:$J$401,MATCH(Validation!$H166,database!$J$4:$J$401,0),MATCH(database!$B$3,database!$B$3:$J$3,0)),"")</f>
        <v>Văn hóa, Thể thao và Du lịch</v>
      </c>
      <c r="J166" t="str">
        <f ca="1">IFERROR(INDEX(database!$B$4:$J$401,MATCH(Validation!$H166,database!$J$4:$J$401,0),MATCH(database!$C$3,database!$B$3:$J$3,0)),"")</f>
        <v>Quảng cáo</v>
      </c>
    </row>
    <row r="167" spans="8:10" x14ac:dyDescent="0.25">
      <c r="H167" s="8">
        <f ca="1">IF((ROW()-ROW(Validation!$H$7))&gt;$H$6,"",ROW()-ROW(Validation!$H$7))</f>
        <v>160</v>
      </c>
      <c r="I167" s="6" t="str">
        <f ca="1">IFERROR(INDEX(database!$B$4:$J$401,MATCH(Validation!$H167,database!$J$4:$J$401,0),MATCH(database!$B$3,database!$B$3:$J$3,0)),"")</f>
        <v>Văn hóa, Thể thao và Du lịch</v>
      </c>
      <c r="J167" t="str">
        <f ca="1">IFERROR(INDEX(database!$B$4:$J$401,MATCH(Validation!$H167,database!$J$4:$J$401,0),MATCH(database!$C$3,database!$B$3:$J$3,0)),"")</f>
        <v>Văn hóa quần chúng, văn hóa dân tộc và tuyên truyền cổ động</v>
      </c>
    </row>
    <row r="168" spans="8:10" x14ac:dyDescent="0.25">
      <c r="H168" s="8">
        <f ca="1">IF((ROW()-ROW(Validation!$H$7))&gt;$H$6,"",ROW()-ROW(Validation!$H$7))</f>
        <v>161</v>
      </c>
      <c r="I168" s="6" t="str">
        <f ca="1">IFERROR(INDEX(database!$B$4:$J$401,MATCH(Validation!$H168,database!$J$4:$J$401,0),MATCH(database!$B$3,database!$B$3:$J$3,0)),"")</f>
        <v>Văn hóa, Thể thao và Du lịch</v>
      </c>
      <c r="J168" t="str">
        <f ca="1">IFERROR(INDEX(database!$B$4:$J$401,MATCH(Validation!$H168,database!$J$4:$J$401,0),MATCH(database!$C$3,database!$B$3:$J$3,0)),"")</f>
        <v>Gia đình</v>
      </c>
    </row>
    <row r="169" spans="8:10" x14ac:dyDescent="0.25">
      <c r="H169" s="8">
        <f ca="1">IF((ROW()-ROW(Validation!$H$7))&gt;$H$6,"",ROW()-ROW(Validation!$H$7))</f>
        <v>162</v>
      </c>
      <c r="I169" s="6" t="str">
        <f ca="1">IFERROR(INDEX(database!$B$4:$J$401,MATCH(Validation!$H169,database!$J$4:$J$401,0),MATCH(database!$B$3,database!$B$3:$J$3,0)),"")</f>
        <v>Văn hóa, Thể thao và Du lịch</v>
      </c>
      <c r="J169" t="str">
        <f ca="1">IFERROR(INDEX(database!$B$4:$J$401,MATCH(Validation!$H169,database!$J$4:$J$401,0),MATCH(database!$C$3,database!$B$3:$J$3,0)),"")</f>
        <v>Thể dục thể thao cho mọi người</v>
      </c>
    </row>
    <row r="170" spans="8:10" x14ac:dyDescent="0.25">
      <c r="H170" s="8">
        <f ca="1">IF((ROW()-ROW(Validation!$H$7))&gt;$H$6,"",ROW()-ROW(Validation!$H$7))</f>
        <v>163</v>
      </c>
      <c r="I170" s="6" t="str">
        <f ca="1">IFERROR(INDEX(database!$B$4:$J$401,MATCH(Validation!$H170,database!$J$4:$J$401,0),MATCH(database!$B$3,database!$B$3:$J$3,0)),"")</f>
        <v>Văn hóa, Thể thao và Du lịch</v>
      </c>
      <c r="J170" t="str">
        <f ca="1">IFERROR(INDEX(database!$B$4:$J$401,MATCH(Validation!$H170,database!$J$4:$J$401,0),MATCH(database!$C$3,database!$B$3:$J$3,0)),"")</f>
        <v>Thể thao thành tính cao và thể thao chuyên nghiệp</v>
      </c>
    </row>
    <row r="171" spans="8:10" x14ac:dyDescent="0.25">
      <c r="H171" s="8">
        <f ca="1">IF((ROW()-ROW(Validation!$H$7))&gt;$H$6,"",ROW()-ROW(Validation!$H$7))</f>
        <v>164</v>
      </c>
      <c r="I171" s="6" t="str">
        <f ca="1">IFERROR(INDEX(database!$B$4:$J$401,MATCH(Validation!$H171,database!$J$4:$J$401,0),MATCH(database!$B$3,database!$B$3:$J$3,0)),"")</f>
        <v>Văn hóa, Thể thao và Du lịch</v>
      </c>
      <c r="J171" t="str">
        <f ca="1">IFERROR(INDEX(database!$B$4:$J$401,MATCH(Validation!$H171,database!$J$4:$J$401,0),MATCH(database!$C$3,database!$B$3:$J$3,0)),"")</f>
        <v>Tài nguyên du lịch và quy hoạch du lịch</v>
      </c>
    </row>
    <row r="172" spans="8:10" x14ac:dyDescent="0.25">
      <c r="H172" s="8">
        <f ca="1">IF((ROW()-ROW(Validation!$H$7))&gt;$H$6,"",ROW()-ROW(Validation!$H$7))</f>
        <v>165</v>
      </c>
      <c r="I172" s="6" t="str">
        <f ca="1">IFERROR(INDEX(database!$B$4:$J$401,MATCH(Validation!$H172,database!$J$4:$J$401,0),MATCH(database!$B$3,database!$B$3:$J$3,0)),"")</f>
        <v>Văn hóa, Thể thao và Du lịch</v>
      </c>
      <c r="J172" t="str">
        <f ca="1">IFERROR(INDEX(database!$B$4:$J$401,MATCH(Validation!$H172,database!$J$4:$J$401,0),MATCH(database!$C$3,database!$B$3:$J$3,0)),"")</f>
        <v>Khu du lịch, địa điểm du lịch, tuyến du lịch, đô thị du lịch</v>
      </c>
    </row>
    <row r="173" spans="8:10" x14ac:dyDescent="0.25">
      <c r="H173" s="8">
        <f ca="1">IF((ROW()-ROW(Validation!$H$7))&gt;$H$6,"",ROW()-ROW(Validation!$H$7))</f>
        <v>166</v>
      </c>
      <c r="I173" s="6" t="str">
        <f ca="1">IFERROR(INDEX(database!$B$4:$J$401,MATCH(Validation!$H173,database!$J$4:$J$401,0),MATCH(database!$B$3,database!$B$3:$J$3,0)),"")</f>
        <v>Văn hóa, Thể thao và Du lịch</v>
      </c>
      <c r="J173" t="str">
        <f ca="1">IFERROR(INDEX(database!$B$4:$J$401,MATCH(Validation!$H173,database!$J$4:$J$401,0),MATCH(database!$C$3,database!$B$3:$J$3,0)),"")</f>
        <v>Hướng dẫn du lịch</v>
      </c>
    </row>
    <row r="174" spans="8:10" x14ac:dyDescent="0.25">
      <c r="H174" s="8">
        <f ca="1">IF((ROW()-ROW(Validation!$H$7))&gt;$H$6,"",ROW()-ROW(Validation!$H$7))</f>
        <v>167</v>
      </c>
      <c r="I174" s="6" t="str">
        <f ca="1">IFERROR(INDEX(database!$B$4:$J$401,MATCH(Validation!$H174,database!$J$4:$J$401,0),MATCH(database!$B$3,database!$B$3:$J$3,0)),"")</f>
        <v>Văn hóa, Thể thao và Du lịch</v>
      </c>
      <c r="J174" t="str">
        <f ca="1">IFERROR(INDEX(database!$B$4:$J$401,MATCH(Validation!$H174,database!$J$4:$J$401,0),MATCH(database!$C$3,database!$B$3:$J$3,0)),"")</f>
        <v>Kinh doanh du lịch</v>
      </c>
    </row>
    <row r="175" spans="8:10" x14ac:dyDescent="0.25">
      <c r="H175" s="8">
        <f ca="1">IF((ROW()-ROW(Validation!$H$7))&gt;$H$6,"",ROW()-ROW(Validation!$H$7))</f>
        <v>168</v>
      </c>
      <c r="I175" s="6" t="str">
        <f ca="1">IFERROR(INDEX(database!$B$4:$J$401,MATCH(Validation!$H175,database!$J$4:$J$401,0),MATCH(database!$B$3,database!$B$3:$J$3,0)),"")</f>
        <v>Văn hóa, Thể thao và Du lịch</v>
      </c>
      <c r="J175" t="str">
        <f ca="1">IFERROR(INDEX(database!$B$4:$J$401,MATCH(Validation!$H175,database!$J$4:$J$401,0),MATCH(database!$C$3,database!$B$3:$J$3,0)),"")</f>
        <v>Xúc tiến du lịch và giao lưu văn hóa</v>
      </c>
    </row>
    <row r="176" spans="8:10" x14ac:dyDescent="0.25">
      <c r="H176" s="8">
        <f ca="1">IF((ROW()-ROW(Validation!$H$7))&gt;$H$6,"",ROW()-ROW(Validation!$H$7))</f>
        <v>169</v>
      </c>
      <c r="I176" s="6" t="str">
        <f ca="1">IFERROR(INDEX(database!$B$4:$J$401,MATCH(Validation!$H176,database!$J$4:$J$401,0),MATCH(database!$B$3,database!$B$3:$J$3,0)),"")</f>
        <v>Xây dựng</v>
      </c>
      <c r="J176" t="str">
        <f ca="1">IFERROR(INDEX(database!$B$4:$J$401,MATCH(Validation!$H176,database!$J$4:$J$401,0),MATCH(database!$C$3,database!$B$3:$J$3,0)),"")</f>
        <v>Xây dựng</v>
      </c>
    </row>
    <row r="177" spans="8:10" x14ac:dyDescent="0.25">
      <c r="H177" s="8">
        <f ca="1">IF((ROW()-ROW(Validation!$H$7))&gt;$H$6,"",ROW()-ROW(Validation!$H$7))</f>
        <v>170</v>
      </c>
      <c r="I177" s="6" t="str">
        <f ca="1">IFERROR(INDEX(database!$B$4:$J$401,MATCH(Validation!$H177,database!$J$4:$J$401,0),MATCH(database!$B$3,database!$B$3:$J$3,0)),"")</f>
        <v>Xây dựng</v>
      </c>
      <c r="J177" t="str">
        <f ca="1">IFERROR(INDEX(database!$B$4:$J$401,MATCH(Validation!$H177,database!$J$4:$J$401,0),MATCH(database!$C$3,database!$B$3:$J$3,0)),"")</f>
        <v>Kiến trúc</v>
      </c>
    </row>
    <row r="178" spans="8:10" x14ac:dyDescent="0.25">
      <c r="H178" s="8">
        <f ca="1">IF((ROW()-ROW(Validation!$H$7))&gt;$H$6,"",ROW()-ROW(Validation!$H$7))</f>
        <v>171</v>
      </c>
      <c r="I178" s="6" t="str">
        <f ca="1">IFERROR(INDEX(database!$B$4:$J$401,MATCH(Validation!$H178,database!$J$4:$J$401,0),MATCH(database!$B$3,database!$B$3:$J$3,0)),"")</f>
        <v>Xây dựng</v>
      </c>
      <c r="J178" t="str">
        <f ca="1">IFERROR(INDEX(database!$B$4:$J$401,MATCH(Validation!$H178,database!$J$4:$J$401,0),MATCH(database!$C$3,database!$B$3:$J$3,0)),"")</f>
        <v>Quy hoạch xây dựng</v>
      </c>
    </row>
    <row r="179" spans="8:10" x14ac:dyDescent="0.25">
      <c r="H179" s="8">
        <f ca="1">IF((ROW()-ROW(Validation!$H$7))&gt;$H$6,"",ROW()-ROW(Validation!$H$7))</f>
        <v>172</v>
      </c>
      <c r="I179" s="6" t="str">
        <f ca="1">IFERROR(INDEX(database!$B$4:$J$401,MATCH(Validation!$H179,database!$J$4:$J$401,0),MATCH(database!$B$3,database!$B$3:$J$3,0)),"")</f>
        <v>Xây dựng</v>
      </c>
      <c r="J179" t="str">
        <f ca="1">IFERROR(INDEX(database!$B$4:$J$401,MATCH(Validation!$H179,database!$J$4:$J$401,0),MATCH(database!$C$3,database!$B$3:$J$3,0)),"")</f>
        <v>Hạ tầng kỹ thuật đô thị, khu công nghiệp, khu kinh tế, khu công nghệ cao</v>
      </c>
    </row>
    <row r="180" spans="8:10" x14ac:dyDescent="0.25">
      <c r="H180" s="8">
        <f ca="1">IF((ROW()-ROW(Validation!$H$7))&gt;$H$6,"",ROW()-ROW(Validation!$H$7))</f>
        <v>173</v>
      </c>
      <c r="I180" s="6" t="str">
        <f ca="1">IFERROR(INDEX(database!$B$4:$J$401,MATCH(Validation!$H180,database!$J$4:$J$401,0),MATCH(database!$B$3,database!$B$3:$J$3,0)),"")</f>
        <v>Xây dựng</v>
      </c>
      <c r="J180" t="str">
        <f ca="1">IFERROR(INDEX(database!$B$4:$J$401,MATCH(Validation!$H180,database!$J$4:$J$401,0),MATCH(database!$C$3,database!$B$3:$J$3,0)),"")</f>
        <v>Phát triển đô thị</v>
      </c>
    </row>
    <row r="181" spans="8:10" x14ac:dyDescent="0.25">
      <c r="H181" s="8">
        <f ca="1">IF((ROW()-ROW(Validation!$H$7))&gt;$H$6,"",ROW()-ROW(Validation!$H$7))</f>
        <v>174</v>
      </c>
      <c r="I181" s="6" t="str">
        <f ca="1">IFERROR(INDEX(database!$B$4:$J$401,MATCH(Validation!$H181,database!$J$4:$J$401,0),MATCH(database!$B$3,database!$B$3:$J$3,0)),"")</f>
        <v>Xây dựng</v>
      </c>
      <c r="J181" t="str">
        <f ca="1">IFERROR(INDEX(database!$B$4:$J$401,MATCH(Validation!$H181,database!$J$4:$J$401,0),MATCH(database!$C$3,database!$B$3:$J$3,0)),"")</f>
        <v>Nhà ở và công sở</v>
      </c>
    </row>
    <row r="182" spans="8:10" x14ac:dyDescent="0.25">
      <c r="H182" s="8">
        <f ca="1">IF((ROW()-ROW(Validation!$H$7))&gt;$H$6,"",ROW()-ROW(Validation!$H$7))</f>
        <v>175</v>
      </c>
      <c r="I182" s="6" t="str">
        <f ca="1">IFERROR(INDEX(database!$B$4:$J$401,MATCH(Validation!$H182,database!$J$4:$J$401,0),MATCH(database!$B$3,database!$B$3:$J$3,0)),"")</f>
        <v>Xây dựng</v>
      </c>
      <c r="J182" t="str">
        <f ca="1">IFERROR(INDEX(database!$B$4:$J$401,MATCH(Validation!$H182,database!$J$4:$J$401,0),MATCH(database!$C$3,database!$B$3:$J$3,0)),"")</f>
        <v>Kinh doanh bất động sản</v>
      </c>
    </row>
    <row r="183" spans="8:10" x14ac:dyDescent="0.25">
      <c r="H183" s="8">
        <f ca="1">IF((ROW()-ROW(Validation!$H$7))&gt;$H$6,"",ROW()-ROW(Validation!$H$7))</f>
        <v>176</v>
      </c>
      <c r="I183" s="6" t="str">
        <f ca="1">IFERROR(INDEX(database!$B$4:$J$401,MATCH(Validation!$H183,database!$J$4:$J$401,0),MATCH(database!$B$3,database!$B$3:$J$3,0)),"")</f>
        <v>Xây dựng</v>
      </c>
      <c r="J183" t="str">
        <f ca="1">IFERROR(INDEX(database!$B$4:$J$401,MATCH(Validation!$H183,database!$J$4:$J$401,0),MATCH(database!$C$3,database!$B$3:$J$3,0)),"")</f>
        <v>Vật liệu xây dựng</v>
      </c>
    </row>
    <row r="184" spans="8:10" x14ac:dyDescent="0.25">
      <c r="H184" s="8">
        <f ca="1">IF((ROW()-ROW(Validation!$H$7))&gt;$H$6,"",ROW()-ROW(Validation!$H$7))</f>
        <v>177</v>
      </c>
      <c r="I184" s="6" t="str">
        <f ca="1">IFERROR(INDEX(database!$B$4:$J$401,MATCH(Validation!$H184,database!$J$4:$J$401,0),MATCH(database!$B$3,database!$B$3:$J$3,0)),"")</f>
        <v>Y tế</v>
      </c>
      <c r="J184" t="str">
        <f ca="1">IFERROR(INDEX(database!$B$4:$J$401,MATCH(Validation!$H184,database!$J$4:$J$401,0),MATCH(database!$C$3,database!$B$3:$J$3,0)),"")</f>
        <v xml:space="preserve">Y tế dự phòng và môi trường </v>
      </c>
    </row>
    <row r="185" spans="8:10" x14ac:dyDescent="0.25">
      <c r="H185" s="8">
        <f ca="1">IF((ROW()-ROW(Validation!$H$7))&gt;$H$6,"",ROW()-ROW(Validation!$H$7))</f>
        <v>178</v>
      </c>
      <c r="I185" s="6" t="str">
        <f ca="1">IFERROR(INDEX(database!$B$4:$J$401,MATCH(Validation!$H185,database!$J$4:$J$401,0),MATCH(database!$B$3,database!$B$3:$J$3,0)),"")</f>
        <v>Y tế</v>
      </c>
      <c r="J185" t="str">
        <f ca="1">IFERROR(INDEX(database!$B$4:$J$401,MATCH(Validation!$H185,database!$J$4:$J$401,0),MATCH(database!$C$3,database!$B$3:$J$3,0)),"")</f>
        <v>Khám, chữa bệnh</v>
      </c>
    </row>
    <row r="186" spans="8:10" x14ac:dyDescent="0.25">
      <c r="H186" s="8">
        <f ca="1">IF((ROW()-ROW(Validation!$H$7))&gt;$H$6,"",ROW()-ROW(Validation!$H$7))</f>
        <v>179</v>
      </c>
      <c r="I186" s="6" t="str">
        <f ca="1">IFERROR(INDEX(database!$B$4:$J$401,MATCH(Validation!$H186,database!$J$4:$J$401,0),MATCH(database!$B$3,database!$B$3:$J$3,0)),"")</f>
        <v>Y tế</v>
      </c>
      <c r="J186" t="str">
        <f ca="1">IFERROR(INDEX(database!$B$4:$J$401,MATCH(Validation!$H186,database!$J$4:$J$401,0),MATCH(database!$C$3,database!$B$3:$J$3,0)),"")</f>
        <v>Điều dưỡng và phục hồi chức năng</v>
      </c>
    </row>
    <row r="187" spans="8:10" x14ac:dyDescent="0.25">
      <c r="H187" s="8">
        <f ca="1">IF((ROW()-ROW(Validation!$H$7))&gt;$H$6,"",ROW()-ROW(Validation!$H$7))</f>
        <v>180</v>
      </c>
      <c r="I187" s="6" t="str">
        <f ca="1">IFERROR(INDEX(database!$B$4:$J$401,MATCH(Validation!$H187,database!$J$4:$J$401,0),MATCH(database!$B$3,database!$B$3:$J$3,0)),"")</f>
        <v>Y tế</v>
      </c>
      <c r="J187" t="str">
        <f ca="1">IFERROR(INDEX(database!$B$4:$J$401,MATCH(Validation!$H187,database!$J$4:$J$401,0),MATCH(database!$C$3,database!$B$3:$J$3,0)),"")</f>
        <v>Giám định y khoa, pháp y, pháp y tâm thần</v>
      </c>
    </row>
    <row r="188" spans="8:10" x14ac:dyDescent="0.25">
      <c r="H188" s="8">
        <f ca="1">IF((ROW()-ROW(Validation!$H$7))&gt;$H$6,"",ROW()-ROW(Validation!$H$7))</f>
        <v>181</v>
      </c>
      <c r="I188" s="6" t="str">
        <f ca="1">IFERROR(INDEX(database!$B$4:$J$401,MATCH(Validation!$H188,database!$J$4:$J$401,0),MATCH(database!$B$3,database!$B$3:$J$3,0)),"")</f>
        <v>Y tế</v>
      </c>
      <c r="J188" t="str">
        <f ca="1">IFERROR(INDEX(database!$B$4:$J$401,MATCH(Validation!$H188,database!$J$4:$J$401,0),MATCH(database!$C$3,database!$B$3:$J$3,0)),"")</f>
        <v>Y dược cổ truyền</v>
      </c>
    </row>
    <row r="189" spans="8:10" x14ac:dyDescent="0.25">
      <c r="H189" s="8">
        <f ca="1">IF((ROW()-ROW(Validation!$H$7))&gt;$H$6,"",ROW()-ROW(Validation!$H$7))</f>
        <v>182</v>
      </c>
      <c r="I189" s="6" t="str">
        <f ca="1">IFERROR(INDEX(database!$B$4:$J$401,MATCH(Validation!$H189,database!$J$4:$J$401,0),MATCH(database!$B$3,database!$B$3:$J$3,0)),"")</f>
        <v>Y tế</v>
      </c>
      <c r="J189" t="str">
        <f ca="1">IFERROR(INDEX(database!$B$4:$J$401,MATCH(Validation!$H189,database!$J$4:$J$401,0),MATCH(database!$C$3,database!$B$3:$J$3,0)),"")</f>
        <v>Dược-Mỹ phẩm</v>
      </c>
    </row>
    <row r="190" spans="8:10" x14ac:dyDescent="0.25">
      <c r="H190" s="8">
        <f ca="1">IF((ROW()-ROW(Validation!$H$7))&gt;$H$6,"",ROW()-ROW(Validation!$H$7))</f>
        <v>183</v>
      </c>
      <c r="I190" s="6" t="str">
        <f ca="1">IFERROR(INDEX(database!$B$4:$J$401,MATCH(Validation!$H190,database!$J$4:$J$401,0),MATCH(database!$B$3,database!$B$3:$J$3,0)),"")</f>
        <v>Y tế</v>
      </c>
      <c r="J190" t="str">
        <f ca="1">IFERROR(INDEX(database!$B$4:$J$401,MATCH(Validation!$H190,database!$J$4:$J$401,0),MATCH(database!$C$3,database!$B$3:$J$3,0)),"")</f>
        <v>Vệ sinh an toàn thực phẩm và dinh dưỡng</v>
      </c>
    </row>
    <row r="191" spans="8:10" x14ac:dyDescent="0.25">
      <c r="H191" s="8">
        <f ca="1">IF((ROW()-ROW(Validation!$H$7))&gt;$H$6,"",ROW()-ROW(Validation!$H$7))</f>
        <v>184</v>
      </c>
      <c r="I191" s="6" t="str">
        <f ca="1">IFERROR(INDEX(database!$B$4:$J$401,MATCH(Validation!$H191,database!$J$4:$J$401,0),MATCH(database!$B$3,database!$B$3:$J$3,0)),"")</f>
        <v>Y tế</v>
      </c>
      <c r="J191" t="str">
        <f ca="1">IFERROR(INDEX(database!$B$4:$J$401,MATCH(Validation!$H191,database!$J$4:$J$401,0),MATCH(database!$C$3,database!$B$3:$J$3,0)),"")</f>
        <v>Trang thiết bị công trình y tế</v>
      </c>
    </row>
    <row r="192" spans="8:10" x14ac:dyDescent="0.25">
      <c r="H192" s="8">
        <f ca="1">IF((ROW()-ROW(Validation!$H$7))&gt;$H$6,"",ROW()-ROW(Validation!$H$7))</f>
        <v>185</v>
      </c>
      <c r="I192" s="6" t="str">
        <f ca="1">IFERROR(INDEX(database!$B$4:$J$401,MATCH(Validation!$H192,database!$J$4:$J$401,0),MATCH(database!$B$3,database!$B$3:$J$3,0)),"")</f>
        <v>Y tế</v>
      </c>
      <c r="J192" t="str">
        <f ca="1">IFERROR(INDEX(database!$B$4:$J$401,MATCH(Validation!$H192,database!$J$4:$J$401,0),MATCH(database!$C$3,database!$B$3:$J$3,0)),"")</f>
        <v>Bảo hiển y tế</v>
      </c>
    </row>
    <row r="193" spans="8:10" x14ac:dyDescent="0.25">
      <c r="H193" s="8">
        <f ca="1">IF((ROW()-ROW(Validation!$H$7))&gt;$H$6,"",ROW()-ROW(Validation!$H$7))</f>
        <v>186</v>
      </c>
      <c r="I193" s="6" t="str">
        <f ca="1">IFERROR(INDEX(database!$B$4:$J$401,MATCH(Validation!$H193,database!$J$4:$J$401,0),MATCH(database!$B$3,database!$B$3:$J$3,0)),"")</f>
        <v>Y tế</v>
      </c>
      <c r="J193" t="str">
        <f ca="1">IFERROR(INDEX(database!$B$4:$J$401,MATCH(Validation!$H193,database!$J$4:$J$401,0),MATCH(database!$C$3,database!$B$3:$J$3,0)),"")</f>
        <v>Dân số - kế hoạch hóa gia đình</v>
      </c>
    </row>
    <row r="194" spans="8:10" x14ac:dyDescent="0.25">
      <c r="H194" s="8">
        <f ca="1">IF((ROW()-ROW(Validation!$H$7))&gt;$H$6,"",ROW()-ROW(Validation!$H$7))</f>
        <v>187</v>
      </c>
      <c r="I194" s="6" t="str">
        <f ca="1">IFERROR(INDEX(database!$B$4:$J$401,MATCH(Validation!$H194,database!$J$4:$J$401,0),MATCH(database!$B$3,database!$B$3:$J$3,0)),"")</f>
        <v>Y tế</v>
      </c>
      <c r="J194" t="str">
        <f ca="1">IFERROR(INDEX(database!$B$4:$J$401,MATCH(Validation!$H194,database!$J$4:$J$401,0),MATCH(database!$C$3,database!$B$3:$J$3,0)),"")</f>
        <v>Sức khỏe sinh sản</v>
      </c>
    </row>
    <row r="195" spans="8:10" x14ac:dyDescent="0.25">
      <c r="H195" s="8">
        <f ca="1">IF((ROW()-ROW(Validation!$H$7))&gt;$H$6,"",ROW()-ROW(Validation!$H$7))</f>
        <v>188</v>
      </c>
      <c r="I195" s="6" t="str">
        <f ca="1">IFERROR(INDEX(database!$B$4:$J$401,MATCH(Validation!$H195,database!$J$4:$J$401,0),MATCH(database!$B$3,database!$B$3:$J$3,0)),"")</f>
        <v>Y tế</v>
      </c>
      <c r="J195" t="str">
        <f ca="1">IFERROR(INDEX(database!$B$4:$J$401,MATCH(Validation!$H195,database!$J$4:$J$401,0),MATCH(database!$C$3,database!$B$3:$J$3,0)),"")</f>
        <v>Đào tạo và nghiên cứu y dược</v>
      </c>
    </row>
    <row r="196" spans="8:10" x14ac:dyDescent="0.25">
      <c r="H196" s="8">
        <f ca="1">IF((ROW()-ROW(Validation!$H$7))&gt;$H$6,"",ROW()-ROW(Validation!$H$7))</f>
        <v>189</v>
      </c>
      <c r="I196" s="6" t="str">
        <f ca="1">IFERROR(INDEX(database!$B$4:$J$401,MATCH(Validation!$H196,database!$J$4:$J$401,0),MATCH(database!$B$3,database!$B$3:$J$3,0)),"")</f>
        <v>Y tế</v>
      </c>
      <c r="J196" t="str">
        <f ca="1">IFERROR(INDEX(database!$B$4:$J$401,MATCH(Validation!$H196,database!$J$4:$J$401,0),MATCH(database!$C$3,database!$B$3:$J$3,0)),"")</f>
        <v>HIV/AIDS</v>
      </c>
    </row>
    <row r="197" spans="8:10" x14ac:dyDescent="0.25">
      <c r="H197" s="8">
        <f ca="1">IF((ROW()-ROW(Validation!$H$7))&gt;$H$6,"",ROW()-ROW(Validation!$H$7))</f>
        <v>190</v>
      </c>
      <c r="I197" s="6" t="str">
        <f ca="1">IFERROR(INDEX(database!$B$4:$J$401,MATCH(Validation!$H197,database!$J$4:$J$401,0),MATCH(database!$B$3,database!$B$3:$J$3,0)),"")</f>
        <v>Y tế</v>
      </c>
      <c r="J197" t="str">
        <f ca="1">IFERROR(INDEX(database!$B$4:$J$401,MATCH(Validation!$H197,database!$J$4:$J$401,0),MATCH(database!$C$3,database!$B$3:$J$3,0)),"")</f>
        <v>Thống kê y tế</v>
      </c>
    </row>
    <row r="198" spans="8:10" x14ac:dyDescent="0.25">
      <c r="H198" s="8">
        <f ca="1">IF((ROW()-ROW(Validation!$H$7))&gt;$H$6,"",ROW()-ROW(Validation!$H$7))</f>
        <v>191</v>
      </c>
      <c r="I198" s="6" t="str">
        <f ca="1">IFERROR(INDEX(database!$B$4:$J$401,MATCH(Validation!$H198,database!$J$4:$J$401,0),MATCH(database!$B$3,database!$B$3:$J$3,0)),"")</f>
        <v>Y tế</v>
      </c>
      <c r="J198" t="str">
        <f ca="1">IFERROR(INDEX(database!$B$4:$J$401,MATCH(Validation!$H198,database!$J$4:$J$401,0),MATCH(database!$C$3,database!$B$3:$J$3,0)),"")</f>
        <v>Báo chí và xuất bản y học</v>
      </c>
    </row>
    <row r="199" spans="8:10" x14ac:dyDescent="0.25">
      <c r="H199" s="8">
        <f ca="1">IF((ROW()-ROW(Validation!$H$7))&gt;$H$6,"",ROW()-ROW(Validation!$H$7))</f>
        <v>192</v>
      </c>
      <c r="I199" s="6" t="str">
        <f ca="1">IFERROR(INDEX(database!$B$4:$J$401,MATCH(Validation!$H199,database!$J$4:$J$401,0),MATCH(database!$B$3,database!$B$3:$J$3,0)),"")</f>
        <v>Thanh tra</v>
      </c>
      <c r="J199" t="str">
        <f ca="1">IFERROR(INDEX(database!$B$4:$J$401,MATCH(Validation!$H199,database!$J$4:$J$401,0),MATCH(database!$C$3,database!$B$3:$J$3,0)),"")</f>
        <v>Giải quyết khiếu nại tố cáo</v>
      </c>
    </row>
    <row r="200" spans="8:10" x14ac:dyDescent="0.25">
      <c r="H200" s="8">
        <f ca="1">IF((ROW()-ROW(Validation!$H$7))&gt;$H$6,"",ROW()-ROW(Validation!$H$7))</f>
        <v>193</v>
      </c>
      <c r="I200" s="6" t="str">
        <f ca="1">IFERROR(INDEX(database!$B$4:$J$401,MATCH(Validation!$H200,database!$J$4:$J$401,0),MATCH(database!$B$3,database!$B$3:$J$3,0)),"")</f>
        <v>Thanh tra</v>
      </c>
      <c r="J200" t="str">
        <f ca="1">IFERROR(INDEX(database!$B$4:$J$401,MATCH(Validation!$H200,database!$J$4:$J$401,0),MATCH(database!$C$3,database!$B$3:$J$3,0)),"")</f>
        <v>Phòng chống tham nhũng</v>
      </c>
    </row>
    <row r="201" spans="8:10" x14ac:dyDescent="0.25">
      <c r="H201" s="8">
        <f ca="1">IF((ROW()-ROW(Validation!$H$7))&gt;$H$6,"",ROW()-ROW(Validation!$H$7))</f>
        <v>194</v>
      </c>
      <c r="I201" s="6" t="str">
        <f ca="1">IFERROR(INDEX(database!$B$4:$J$401,MATCH(Validation!$H201,database!$J$4:$J$401,0),MATCH(database!$B$3,database!$B$3:$J$3,0)),"")</f>
        <v>Dân tộc</v>
      </c>
      <c r="J201" t="str">
        <f ca="1">IFERROR(INDEX(database!$B$4:$J$401,MATCH(Validation!$H201,database!$J$4:$J$401,0),MATCH(database!$C$3,database!$B$3:$J$3,0)),"")</f>
        <v>Công tác dân tộc</v>
      </c>
    </row>
    <row r="202" spans="8:10" x14ac:dyDescent="0.25">
      <c r="H202" s="8">
        <f ca="1">IF((ROW()-ROW(Validation!$H$7))&gt;$H$6,"",ROW()-ROW(Validation!$H$7))</f>
        <v>195</v>
      </c>
      <c r="I202" s="6" t="str">
        <f ca="1">IFERROR(INDEX(database!$B$4:$J$401,MATCH(Validation!$H202,database!$J$4:$J$401,0),MATCH(database!$B$3,database!$B$3:$J$3,0)),"")</f>
        <v>Dân tộc</v>
      </c>
      <c r="J202" t="str">
        <f ca="1">IFERROR(INDEX(database!$B$4:$J$401,MATCH(Validation!$H202,database!$J$4:$J$401,0),MATCH(database!$C$3,database!$B$3:$J$3,0)),"")</f>
        <v>Ngân hàng</v>
      </c>
    </row>
    <row r="203" spans="8:10" x14ac:dyDescent="0.25">
      <c r="H203" s="8">
        <f ca="1">IF((ROW()-ROW(Validation!$H$7))&gt;$H$6,"",ROW()-ROW(Validation!$H$7))</f>
        <v>196</v>
      </c>
      <c r="I203" s="6" t="str">
        <f ca="1">IFERROR(INDEX(database!$B$4:$J$401,MATCH(Validation!$H203,database!$J$4:$J$401,0),MATCH(database!$B$3,database!$B$3:$J$3,0)),"")</f>
        <v>Dân tộc</v>
      </c>
      <c r="J203" t="str">
        <f ca="1">IFERROR(INDEX(database!$B$4:$J$401,MATCH(Validation!$H203,database!$J$4:$J$401,0),MATCH(database!$C$3,database!$B$3:$J$3,0)),"")</f>
        <v>Hoạt động tiền tệ</v>
      </c>
    </row>
    <row r="204" spans="8:10" x14ac:dyDescent="0.25">
      <c r="H204" s="8">
        <f ca="1">IF((ROW()-ROW(Validation!$H$7))&gt;$H$6,"",ROW()-ROW(Validation!$H$7))</f>
        <v>197</v>
      </c>
      <c r="I204" s="6" t="str">
        <f ca="1">IFERROR(INDEX(database!$B$4:$J$401,MATCH(Validation!$H204,database!$J$4:$J$401,0),MATCH(database!$B$3,database!$B$3:$J$3,0)),"")</f>
        <v>Dân tộc</v>
      </c>
      <c r="J204" t="str">
        <f ca="1">IFERROR(INDEX(database!$B$4:$J$401,MATCH(Validation!$H204,database!$J$4:$J$401,0),MATCH(database!$C$3,database!$B$3:$J$3,0)),"")</f>
        <v>Hoạt động ngoại hối</v>
      </c>
    </row>
    <row r="205" spans="8:10" x14ac:dyDescent="0.25">
      <c r="H205" s="8">
        <f ca="1">IF((ROW()-ROW(Validation!$H$7))&gt;$H$6,"",ROW()-ROW(Validation!$H$7))</f>
        <v>198</v>
      </c>
      <c r="I205" s="6" t="str">
        <f ca="1">IFERROR(INDEX(database!$B$4:$J$401,MATCH(Validation!$H205,database!$J$4:$J$401,0),MATCH(database!$B$3,database!$B$3:$J$3,0)),"")</f>
        <v>Dân tộc</v>
      </c>
      <c r="J205" t="str">
        <f ca="1">IFERROR(INDEX(database!$B$4:$J$401,MATCH(Validation!$H205,database!$J$4:$J$401,0),MATCH(database!$C$3,database!$B$3:$J$3,0)),"")</f>
        <v>Cấp giấy phép thành lập và hoạt động ngân hàng</v>
      </c>
    </row>
    <row r="206" spans="8:10" x14ac:dyDescent="0.25">
      <c r="H206" s="8">
        <f ca="1">IF((ROW()-ROW(Validation!$H$7))&gt;$H$6,"",ROW()-ROW(Validation!$H$7))</f>
        <v>199</v>
      </c>
      <c r="I206" s="6" t="str">
        <f ca="1">IFERROR(INDEX(database!$B$4:$J$401,MATCH(Validation!$H206,database!$J$4:$J$401,0),MATCH(database!$B$3,database!$B$3:$J$3,0)),"")</f>
        <v>Dân tộc</v>
      </c>
      <c r="J206" t="str">
        <f ca="1">IFERROR(INDEX(database!$B$4:$J$401,MATCH(Validation!$H206,database!$J$4:$J$401,0),MATCH(database!$C$3,database!$B$3:$J$3,0)),"")</f>
        <v>Cấp giấy phép thành lập và hoạt động quỹ tín dụng nhân dân</v>
      </c>
    </row>
    <row r="207" spans="8:10" x14ac:dyDescent="0.25">
      <c r="H207" s="8">
        <f ca="1">IF((ROW()-ROW(Validation!$H$7))&gt;$H$6,"",ROW()-ROW(Validation!$H$7))</f>
        <v>200</v>
      </c>
      <c r="I207" s="6" t="str">
        <f ca="1">IFERROR(INDEX(database!$B$4:$J$401,MATCH(Validation!$H207,database!$J$4:$J$401,0),MATCH(database!$B$3,database!$B$3:$J$3,0)),"")</f>
        <v>Dân tộc</v>
      </c>
      <c r="J207" t="str">
        <f ca="1">IFERROR(INDEX(database!$B$4:$J$401,MATCH(Validation!$H207,database!$J$4:$J$401,0),MATCH(database!$C$3,database!$B$3:$J$3,0)),"")</f>
        <v>Hoạt động thanh toán</v>
      </c>
    </row>
    <row r="208" spans="8:10" x14ac:dyDescent="0.25">
      <c r="H208" s="8">
        <f ca="1">IF((ROW()-ROW(Validation!$H$7))&gt;$H$6,"",ROW()-ROW(Validation!$H$7))</f>
        <v>201</v>
      </c>
      <c r="I208" s="6" t="str">
        <f ca="1">IFERROR(INDEX(database!$B$4:$J$401,MATCH(Validation!$H208,database!$J$4:$J$401,0),MATCH(database!$B$3,database!$B$3:$J$3,0)),"")</f>
        <v>Dân tộc</v>
      </c>
      <c r="J208" t="str">
        <f ca="1">IFERROR(INDEX(database!$B$4:$J$401,MATCH(Validation!$H208,database!$J$4:$J$401,0),MATCH(database!$C$3,database!$B$3:$J$3,0)),"")</f>
        <v>Hoạt động kho quỹ</v>
      </c>
    </row>
    <row r="209" spans="8:10" x14ac:dyDescent="0.25">
      <c r="H209" s="8">
        <f ca="1">IF((ROW()-ROW(Validation!$H$7))&gt;$H$6,"",ROW()-ROW(Validation!$H$7))</f>
        <v>202</v>
      </c>
      <c r="I209" s="6" t="str">
        <f ca="1">IFERROR(INDEX(database!$B$4:$J$401,MATCH(Validation!$H209,database!$J$4:$J$401,0),MATCH(database!$B$3,database!$B$3:$J$3,0)),"")</f>
        <v>Dân tộc</v>
      </c>
      <c r="J209" t="str">
        <f ca="1">IFERROR(INDEX(database!$B$4:$J$401,MATCH(Validation!$H209,database!$J$4:$J$401,0),MATCH(database!$C$3,database!$B$3:$J$3,0)),"")</f>
        <v>Hoạt động khác</v>
      </c>
    </row>
    <row r="210" spans="8:10" x14ac:dyDescent="0.25">
      <c r="H210" s="8" t="str">
        <f ca="1">IF((ROW()-ROW(Validation!$H$7))&gt;$H$6,"",ROW()-ROW(Validation!$H$7))</f>
        <v/>
      </c>
      <c r="I210" s="6">
        <f ca="1">IFERROR(INDEX(database!$B$4:$J$401,MATCH(Validation!$H210,database!$J$4:$J$401,0),MATCH(database!$B$3,database!$B$3:$J$3,0)),"")</f>
        <v>0</v>
      </c>
      <c r="J210">
        <f ca="1">IFERROR(INDEX(database!$B$4:$J$401,MATCH(Validation!$H210,database!$J$4:$J$401,0),MATCH(database!$C$3,database!$B$3:$J$3,0)),"")</f>
        <v>0</v>
      </c>
    </row>
    <row r="211" spans="8:10" x14ac:dyDescent="0.25">
      <c r="H211" s="8" t="str">
        <f ca="1">IF((ROW()-ROW(Validation!$H$7))&gt;$H$6,"",ROW()-ROW(Validation!$H$7))</f>
        <v/>
      </c>
      <c r="I211" s="6">
        <f ca="1">IFERROR(INDEX(database!$B$4:$J$401,MATCH(Validation!$H211,database!$J$4:$J$401,0),MATCH(database!$B$3,database!$B$3:$J$3,0)),"")</f>
        <v>0</v>
      </c>
      <c r="J211">
        <f ca="1">IFERROR(INDEX(database!$B$4:$J$401,MATCH(Validation!$H211,database!$J$4:$J$401,0),MATCH(database!$C$3,database!$B$3:$J$3,0)),"")</f>
        <v>0</v>
      </c>
    </row>
    <row r="212" spans="8:10" x14ac:dyDescent="0.25">
      <c r="H212" s="8" t="str">
        <f ca="1">IF((ROW()-ROW(Validation!$H$7))&gt;$H$6,"",ROW()-ROW(Validation!$H$7))</f>
        <v/>
      </c>
      <c r="I212" s="6">
        <f ca="1">IFERROR(INDEX(database!$B$4:$J$401,MATCH(Validation!$H212,database!$J$4:$J$401,0),MATCH(database!$B$3,database!$B$3:$J$3,0)),"")</f>
        <v>0</v>
      </c>
      <c r="J212">
        <f ca="1">IFERROR(INDEX(database!$B$4:$J$401,MATCH(Validation!$H212,database!$J$4:$J$401,0),MATCH(database!$C$3,database!$B$3:$J$3,0)),"")</f>
        <v>0</v>
      </c>
    </row>
    <row r="213" spans="8:10" x14ac:dyDescent="0.25">
      <c r="H213" s="8" t="str">
        <f ca="1">IF((ROW()-ROW(Validation!$H$7))&gt;$H$6,"",ROW()-ROW(Validation!$H$7))</f>
        <v/>
      </c>
      <c r="I213" s="6">
        <f ca="1">IFERROR(INDEX(database!$B$4:$J$401,MATCH(Validation!$H213,database!$J$4:$J$401,0),MATCH(database!$B$3,database!$B$3:$J$3,0)),"")</f>
        <v>0</v>
      </c>
      <c r="J213">
        <f ca="1">IFERROR(INDEX(database!$B$4:$J$401,MATCH(Validation!$H213,database!$J$4:$J$401,0),MATCH(database!$C$3,database!$B$3:$J$3,0)),"")</f>
        <v>0</v>
      </c>
    </row>
    <row r="214" spans="8:10" x14ac:dyDescent="0.25">
      <c r="H214" s="8" t="str">
        <f ca="1">IF((ROW()-ROW(Validation!$H$7))&gt;$H$6,"",ROW()-ROW(Validation!$H$7))</f>
        <v/>
      </c>
      <c r="I214" s="6">
        <f ca="1">IFERROR(INDEX(database!$B$4:$J$401,MATCH(Validation!$H214,database!$J$4:$J$401,0),MATCH(database!$B$3,database!$B$3:$J$3,0)),"")</f>
        <v>0</v>
      </c>
      <c r="J214">
        <f ca="1">IFERROR(INDEX(database!$B$4:$J$401,MATCH(Validation!$H214,database!$J$4:$J$401,0),MATCH(database!$C$3,database!$B$3:$J$3,0)),"")</f>
        <v>0</v>
      </c>
    </row>
    <row r="215" spans="8:10" x14ac:dyDescent="0.25">
      <c r="H215" s="8" t="str">
        <f ca="1">IF((ROW()-ROW(Validation!$H$7))&gt;$H$6,"",ROW()-ROW(Validation!$H$7))</f>
        <v/>
      </c>
      <c r="I215" s="6">
        <f ca="1">IFERROR(INDEX(database!$B$4:$J$401,MATCH(Validation!$H215,database!$J$4:$J$401,0),MATCH(database!$B$3,database!$B$3:$J$3,0)),"")</f>
        <v>0</v>
      </c>
      <c r="J215">
        <f ca="1">IFERROR(INDEX(database!$B$4:$J$401,MATCH(Validation!$H215,database!$J$4:$J$401,0),MATCH(database!$C$3,database!$B$3:$J$3,0)),"")</f>
        <v>0</v>
      </c>
    </row>
    <row r="216" spans="8:10" x14ac:dyDescent="0.25">
      <c r="H216" s="8" t="str">
        <f ca="1">IF((ROW()-ROW(Validation!$H$7))&gt;$H$6,"",ROW()-ROW(Validation!$H$7))</f>
        <v/>
      </c>
      <c r="I216" s="6">
        <f ca="1">IFERROR(INDEX(database!$B$4:$J$401,MATCH(Validation!$H216,database!$J$4:$J$401,0),MATCH(database!$B$3,database!$B$3:$J$3,0)),"")</f>
        <v>0</v>
      </c>
      <c r="J216">
        <f ca="1">IFERROR(INDEX(database!$B$4:$J$401,MATCH(Validation!$H216,database!$J$4:$J$401,0),MATCH(database!$C$3,database!$B$3:$J$3,0)),"")</f>
        <v>0</v>
      </c>
    </row>
    <row r="217" spans="8:10" x14ac:dyDescent="0.25">
      <c r="H217" s="8" t="str">
        <f ca="1">IF((ROW()-ROW(Validation!$H$7))&gt;$H$6,"",ROW()-ROW(Validation!$H$7))</f>
        <v/>
      </c>
      <c r="I217" s="6">
        <f ca="1">IFERROR(INDEX(database!$B$4:$J$401,MATCH(Validation!$H217,database!$J$4:$J$401,0),MATCH(database!$B$3,database!$B$3:$J$3,0)),"")</f>
        <v>0</v>
      </c>
      <c r="J217">
        <f ca="1">IFERROR(INDEX(database!$B$4:$J$401,MATCH(Validation!$H217,database!$J$4:$J$401,0),MATCH(database!$C$3,database!$B$3:$J$3,0)),"")</f>
        <v>0</v>
      </c>
    </row>
    <row r="218" spans="8:10" x14ac:dyDescent="0.25">
      <c r="H218" s="8" t="str">
        <f ca="1">IF((ROW()-ROW(Validation!$H$7))&gt;$H$6,"",ROW()-ROW(Validation!$H$7))</f>
        <v/>
      </c>
      <c r="I218" s="6">
        <f ca="1">IFERROR(INDEX(database!$B$4:$J$401,MATCH(Validation!$H218,database!$J$4:$J$401,0),MATCH(database!$B$3,database!$B$3:$J$3,0)),"")</f>
        <v>0</v>
      </c>
      <c r="J218">
        <f ca="1">IFERROR(INDEX(database!$B$4:$J$401,MATCH(Validation!$H218,database!$J$4:$J$401,0),MATCH(database!$C$3,database!$B$3:$J$3,0)),"")</f>
        <v>0</v>
      </c>
    </row>
    <row r="219" spans="8:10" x14ac:dyDescent="0.25">
      <c r="H219" s="8" t="str">
        <f ca="1">IF((ROW()-ROW(Validation!$H$7))&gt;$H$6,"",ROW()-ROW(Validation!$H$7))</f>
        <v/>
      </c>
      <c r="I219" s="6">
        <f ca="1">IFERROR(INDEX(database!$B$4:$J$401,MATCH(Validation!$H219,database!$J$4:$J$401,0),MATCH(database!$B$3,database!$B$3:$J$3,0)),"")</f>
        <v>0</v>
      </c>
      <c r="J219">
        <f ca="1">IFERROR(INDEX(database!$B$4:$J$401,MATCH(Validation!$H219,database!$J$4:$J$401,0),MATCH(database!$C$3,database!$B$3:$J$3,0)),"")</f>
        <v>0</v>
      </c>
    </row>
    <row r="220" spans="8:10" x14ac:dyDescent="0.25">
      <c r="H220" s="8" t="str">
        <f ca="1">IF((ROW()-ROW(Validation!$H$7))&gt;$H$6,"",ROW()-ROW(Validation!$H$7))</f>
        <v/>
      </c>
      <c r="I220" s="6">
        <f ca="1">IFERROR(INDEX(database!$B$4:$J$401,MATCH(Validation!$H220,database!$J$4:$J$401,0),MATCH(database!$B$3,database!$B$3:$J$3,0)),"")</f>
        <v>0</v>
      </c>
      <c r="J220">
        <f ca="1">IFERROR(INDEX(database!$B$4:$J$401,MATCH(Validation!$H220,database!$J$4:$J$401,0),MATCH(database!$C$3,database!$B$3:$J$3,0)),"")</f>
        <v>0</v>
      </c>
    </row>
    <row r="221" spans="8:10" x14ac:dyDescent="0.25">
      <c r="H221" s="8" t="str">
        <f ca="1">IF((ROW()-ROW(Validation!$H$7))&gt;$H$6,"",ROW()-ROW(Validation!$H$7))</f>
        <v/>
      </c>
      <c r="I221" s="6">
        <f ca="1">IFERROR(INDEX(database!$B$4:$J$401,MATCH(Validation!$H221,database!$J$4:$J$401,0),MATCH(database!$B$3,database!$B$3:$J$3,0)),"")</f>
        <v>0</v>
      </c>
      <c r="J221">
        <f ca="1">IFERROR(INDEX(database!$B$4:$J$401,MATCH(Validation!$H221,database!$J$4:$J$401,0),MATCH(database!$C$3,database!$B$3:$J$3,0)),"")</f>
        <v>0</v>
      </c>
    </row>
    <row r="222" spans="8:10" x14ac:dyDescent="0.25">
      <c r="H222" s="8" t="str">
        <f ca="1">IF((ROW()-ROW(Validation!$H$7))&gt;$H$6,"",ROW()-ROW(Validation!$H$7))</f>
        <v/>
      </c>
      <c r="I222" s="6">
        <f ca="1">IFERROR(INDEX(database!$B$4:$J$401,MATCH(Validation!$H222,database!$J$4:$J$401,0),MATCH(database!$B$3,database!$B$3:$J$3,0)),"")</f>
        <v>0</v>
      </c>
      <c r="J222">
        <f ca="1">IFERROR(INDEX(database!$B$4:$J$401,MATCH(Validation!$H222,database!$J$4:$J$401,0),MATCH(database!$C$3,database!$B$3:$J$3,0)),"")</f>
        <v>0</v>
      </c>
    </row>
    <row r="223" spans="8:10" x14ac:dyDescent="0.25">
      <c r="H223" s="8" t="str">
        <f ca="1">IF((ROW()-ROW(Validation!$H$7))&gt;$H$6,"",ROW()-ROW(Validation!$H$7))</f>
        <v/>
      </c>
      <c r="I223" s="6">
        <f ca="1">IFERROR(INDEX(database!$B$4:$J$401,MATCH(Validation!$H223,database!$J$4:$J$401,0),MATCH(database!$B$3,database!$B$3:$J$3,0)),"")</f>
        <v>0</v>
      </c>
      <c r="J223">
        <f ca="1">IFERROR(INDEX(database!$B$4:$J$401,MATCH(Validation!$H223,database!$J$4:$J$401,0),MATCH(database!$C$3,database!$B$3:$J$3,0)),"")</f>
        <v>0</v>
      </c>
    </row>
    <row r="224" spans="8:10" x14ac:dyDescent="0.25">
      <c r="H224" s="8" t="str">
        <f ca="1">IF((ROW()-ROW(Validation!$H$7))&gt;$H$6,"",ROW()-ROW(Validation!$H$7))</f>
        <v/>
      </c>
      <c r="I224" s="6">
        <f ca="1">IFERROR(INDEX(database!$B$4:$J$401,MATCH(Validation!$H224,database!$J$4:$J$401,0),MATCH(database!$B$3,database!$B$3:$J$3,0)),"")</f>
        <v>0</v>
      </c>
      <c r="J224">
        <f ca="1">IFERROR(INDEX(database!$B$4:$J$401,MATCH(Validation!$H224,database!$J$4:$J$401,0),MATCH(database!$C$3,database!$B$3:$J$3,0)),"")</f>
        <v>0</v>
      </c>
    </row>
    <row r="225" spans="8:10" x14ac:dyDescent="0.25">
      <c r="H225" s="8" t="str">
        <f ca="1">IF((ROW()-ROW(Validation!$H$7))&gt;$H$6,"",ROW()-ROW(Validation!$H$7))</f>
        <v/>
      </c>
      <c r="I225" s="6">
        <f ca="1">IFERROR(INDEX(database!$B$4:$J$401,MATCH(Validation!$H225,database!$J$4:$J$401,0),MATCH(database!$B$3,database!$B$3:$J$3,0)),"")</f>
        <v>0</v>
      </c>
      <c r="J225">
        <f ca="1">IFERROR(INDEX(database!$B$4:$J$401,MATCH(Validation!$H225,database!$J$4:$J$401,0),MATCH(database!$C$3,database!$B$3:$J$3,0)),"")</f>
        <v>0</v>
      </c>
    </row>
    <row r="226" spans="8:10" x14ac:dyDescent="0.25">
      <c r="H226" s="8" t="str">
        <f ca="1">IF((ROW()-ROW(Validation!$H$7))&gt;$H$6,"",ROW()-ROW(Validation!$H$7))</f>
        <v/>
      </c>
      <c r="I226" s="6">
        <f ca="1">IFERROR(INDEX(database!$B$4:$J$401,MATCH(Validation!$H226,database!$J$4:$J$401,0),MATCH(database!$B$3,database!$B$3:$J$3,0)),"")</f>
        <v>0</v>
      </c>
      <c r="J226">
        <f ca="1">IFERROR(INDEX(database!$B$4:$J$401,MATCH(Validation!$H226,database!$J$4:$J$401,0),MATCH(database!$C$3,database!$B$3:$J$3,0)),"")</f>
        <v>0</v>
      </c>
    </row>
    <row r="227" spans="8:10" x14ac:dyDescent="0.25">
      <c r="H227" s="8" t="str">
        <f ca="1">IF((ROW()-ROW(Validation!$H$7))&gt;$H$6,"",ROW()-ROW(Validation!$H$7))</f>
        <v/>
      </c>
      <c r="I227" s="6">
        <f ca="1">IFERROR(INDEX(database!$B$4:$J$401,MATCH(Validation!$H227,database!$J$4:$J$401,0),MATCH(database!$B$3,database!$B$3:$J$3,0)),"")</f>
        <v>0</v>
      </c>
      <c r="J227">
        <f ca="1">IFERROR(INDEX(database!$B$4:$J$401,MATCH(Validation!$H227,database!$J$4:$J$401,0),MATCH(database!$C$3,database!$B$3:$J$3,0)),"")</f>
        <v>0</v>
      </c>
    </row>
    <row r="228" spans="8:10" x14ac:dyDescent="0.25">
      <c r="H228" s="8" t="str">
        <f ca="1">IF((ROW()-ROW(Validation!$H$7))&gt;$H$6,"",ROW()-ROW(Validation!$H$7))</f>
        <v/>
      </c>
      <c r="I228" s="6">
        <f ca="1">IFERROR(INDEX(database!$B$4:$J$401,MATCH(Validation!$H228,database!$J$4:$J$401,0),MATCH(database!$B$3,database!$B$3:$J$3,0)),"")</f>
        <v>0</v>
      </c>
      <c r="J228">
        <f ca="1">IFERROR(INDEX(database!$B$4:$J$401,MATCH(Validation!$H228,database!$J$4:$J$401,0),MATCH(database!$C$3,database!$B$3:$J$3,0)),"")</f>
        <v>0</v>
      </c>
    </row>
    <row r="229" spans="8:10" x14ac:dyDescent="0.25">
      <c r="H229" s="8" t="str">
        <f ca="1">IF((ROW()-ROW(Validation!$H$7))&gt;$H$6,"",ROW()-ROW(Validation!$H$7))</f>
        <v/>
      </c>
      <c r="I229" s="6">
        <f ca="1">IFERROR(INDEX(database!$B$4:$J$401,MATCH(Validation!$H229,database!$J$4:$J$401,0),MATCH(database!$B$3,database!$B$3:$J$3,0)),"")</f>
        <v>0</v>
      </c>
      <c r="J229">
        <f ca="1">IFERROR(INDEX(database!$B$4:$J$401,MATCH(Validation!$H229,database!$J$4:$J$401,0),MATCH(database!$C$3,database!$B$3:$J$3,0)),"")</f>
        <v>0</v>
      </c>
    </row>
    <row r="230" spans="8:10" x14ac:dyDescent="0.25">
      <c r="H230" s="8" t="str">
        <f ca="1">IF((ROW()-ROW(Validation!$H$7))&gt;$H$6,"",ROW()-ROW(Validation!$H$7))</f>
        <v/>
      </c>
      <c r="I230" s="6">
        <f ca="1">IFERROR(INDEX(database!$B$4:$J$401,MATCH(Validation!$H230,database!$J$4:$J$401,0),MATCH(database!$B$3,database!$B$3:$J$3,0)),"")</f>
        <v>0</v>
      </c>
      <c r="J230">
        <f ca="1">IFERROR(INDEX(database!$B$4:$J$401,MATCH(Validation!$H230,database!$J$4:$J$401,0),MATCH(database!$C$3,database!$B$3:$J$3,0)),"")</f>
        <v>0</v>
      </c>
    </row>
    <row r="231" spans="8:10" x14ac:dyDescent="0.25">
      <c r="H231" s="8" t="str">
        <f ca="1">IF((ROW()-ROW(Validation!$H$7))&gt;$H$6,"",ROW()-ROW(Validation!$H$7))</f>
        <v/>
      </c>
      <c r="I231" s="6">
        <f ca="1">IFERROR(INDEX(database!$B$4:$J$401,MATCH(Validation!$H231,database!$J$4:$J$401,0),MATCH(database!$B$3,database!$B$3:$J$3,0)),"")</f>
        <v>0</v>
      </c>
      <c r="J231">
        <f ca="1">IFERROR(INDEX(database!$B$4:$J$401,MATCH(Validation!$H231,database!$J$4:$J$401,0),MATCH(database!$C$3,database!$B$3:$J$3,0)),"")</f>
        <v>0</v>
      </c>
    </row>
    <row r="232" spans="8:10" x14ac:dyDescent="0.25">
      <c r="H232" s="8" t="str">
        <f ca="1">IF((ROW()-ROW(Validation!$H$7))&gt;$H$6,"",ROW()-ROW(Validation!$H$7))</f>
        <v/>
      </c>
      <c r="I232" s="6">
        <f ca="1">IFERROR(INDEX(database!$B$4:$J$401,MATCH(Validation!$H232,database!$J$4:$J$401,0),MATCH(database!$B$3,database!$B$3:$J$3,0)),"")</f>
        <v>0</v>
      </c>
      <c r="J232">
        <f ca="1">IFERROR(INDEX(database!$B$4:$J$401,MATCH(Validation!$H232,database!$J$4:$J$401,0),MATCH(database!$C$3,database!$B$3:$J$3,0)),"")</f>
        <v>0</v>
      </c>
    </row>
    <row r="233" spans="8:10" x14ac:dyDescent="0.25">
      <c r="H233" s="8" t="str">
        <f ca="1">IF((ROW()-ROW(Validation!$H$7))&gt;$H$6,"",ROW()-ROW(Validation!$H$7))</f>
        <v/>
      </c>
      <c r="I233" s="6">
        <f ca="1">IFERROR(INDEX(database!$B$4:$J$401,MATCH(Validation!$H233,database!$J$4:$J$401,0),MATCH(database!$B$3,database!$B$3:$J$3,0)),"")</f>
        <v>0</v>
      </c>
      <c r="J233">
        <f ca="1">IFERROR(INDEX(database!$B$4:$J$401,MATCH(Validation!$H233,database!$J$4:$J$401,0),MATCH(database!$C$3,database!$B$3:$J$3,0)),"")</f>
        <v>0</v>
      </c>
    </row>
    <row r="234" spans="8:10" x14ac:dyDescent="0.25">
      <c r="H234" s="8" t="str">
        <f ca="1">IF((ROW()-ROW(Validation!$H$7))&gt;$H$6,"",ROW()-ROW(Validation!$H$7))</f>
        <v/>
      </c>
      <c r="I234" s="6">
        <f ca="1">IFERROR(INDEX(database!$B$4:$J$401,MATCH(Validation!$H234,database!$J$4:$J$401,0),MATCH(database!$B$3,database!$B$3:$J$3,0)),"")</f>
        <v>0</v>
      </c>
      <c r="J234">
        <f ca="1">IFERROR(INDEX(database!$B$4:$J$401,MATCH(Validation!$H234,database!$J$4:$J$401,0),MATCH(database!$C$3,database!$B$3:$J$3,0)),"")</f>
        <v>0</v>
      </c>
    </row>
    <row r="235" spans="8:10" x14ac:dyDescent="0.25">
      <c r="H235" s="8" t="str">
        <f ca="1">IF((ROW()-ROW(Validation!$H$7))&gt;$H$6,"",ROW()-ROW(Validation!$H$7))</f>
        <v/>
      </c>
      <c r="I235" s="6">
        <f ca="1">IFERROR(INDEX(database!$B$4:$J$401,MATCH(Validation!$H235,database!$J$4:$J$401,0),MATCH(database!$B$3,database!$B$3:$J$3,0)),"")</f>
        <v>0</v>
      </c>
      <c r="J235">
        <f ca="1">IFERROR(INDEX(database!$B$4:$J$401,MATCH(Validation!$H235,database!$J$4:$J$401,0),MATCH(database!$C$3,database!$B$3:$J$3,0)),"")</f>
        <v>0</v>
      </c>
    </row>
    <row r="236" spans="8:10" x14ac:dyDescent="0.25">
      <c r="H236" s="8" t="str">
        <f ca="1">IF((ROW()-ROW(Validation!$H$7))&gt;$H$6,"",ROW()-ROW(Validation!$H$7))</f>
        <v/>
      </c>
      <c r="I236" s="6">
        <f ca="1">IFERROR(INDEX(database!$B$4:$J$401,MATCH(Validation!$H236,database!$J$4:$J$401,0),MATCH(database!$B$3,database!$B$3:$J$3,0)),"")</f>
        <v>0</v>
      </c>
      <c r="J236">
        <f ca="1">IFERROR(INDEX(database!$B$4:$J$401,MATCH(Validation!$H236,database!$J$4:$J$401,0),MATCH(database!$C$3,database!$B$3:$J$3,0)),"")</f>
        <v>0</v>
      </c>
    </row>
    <row r="237" spans="8:10" x14ac:dyDescent="0.25">
      <c r="H237" s="8" t="str">
        <f ca="1">IF((ROW()-ROW(Validation!$H$7))&gt;$H$6,"",ROW()-ROW(Validation!$H$7))</f>
        <v/>
      </c>
      <c r="I237" s="6">
        <f ca="1">IFERROR(INDEX(database!$B$4:$J$401,MATCH(Validation!$H237,database!$J$4:$J$401,0),MATCH(database!$B$3,database!$B$3:$J$3,0)),"")</f>
        <v>0</v>
      </c>
      <c r="J237">
        <f ca="1">IFERROR(INDEX(database!$B$4:$J$401,MATCH(Validation!$H237,database!$J$4:$J$401,0),MATCH(database!$C$3,database!$B$3:$J$3,0)),"")</f>
        <v>0</v>
      </c>
    </row>
    <row r="238" spans="8:10" x14ac:dyDescent="0.25">
      <c r="H238" s="8" t="str">
        <f ca="1">IF((ROW()-ROW(Validation!$H$7))&gt;$H$6,"",ROW()-ROW(Validation!$H$7))</f>
        <v/>
      </c>
      <c r="I238" s="6">
        <f ca="1">IFERROR(INDEX(database!$B$4:$J$401,MATCH(Validation!$H238,database!$J$4:$J$401,0),MATCH(database!$B$3,database!$B$3:$J$3,0)),"")</f>
        <v>0</v>
      </c>
      <c r="J238">
        <f ca="1">IFERROR(INDEX(database!$B$4:$J$401,MATCH(Validation!$H238,database!$J$4:$J$401,0),MATCH(database!$C$3,database!$B$3:$J$3,0)),"")</f>
        <v>0</v>
      </c>
    </row>
    <row r="239" spans="8:10" x14ac:dyDescent="0.25">
      <c r="H239" s="8" t="str">
        <f ca="1">IF((ROW()-ROW(Validation!$H$7))&gt;$H$6,"",ROW()-ROW(Validation!$H$7))</f>
        <v/>
      </c>
      <c r="I239" s="6">
        <f ca="1">IFERROR(INDEX(database!$B$4:$J$401,MATCH(Validation!$H239,database!$J$4:$J$401,0),MATCH(database!$B$3,database!$B$3:$J$3,0)),"")</f>
        <v>0</v>
      </c>
      <c r="J239">
        <f ca="1">IFERROR(INDEX(database!$B$4:$J$401,MATCH(Validation!$H239,database!$J$4:$J$401,0),MATCH(database!$C$3,database!$B$3:$J$3,0)),"")</f>
        <v>0</v>
      </c>
    </row>
    <row r="240" spans="8:10" x14ac:dyDescent="0.25">
      <c r="H240" s="8" t="str">
        <f ca="1">IF((ROW()-ROW(Validation!$H$7))&gt;$H$6,"",ROW()-ROW(Validation!$H$7))</f>
        <v/>
      </c>
      <c r="I240" s="6">
        <f ca="1">IFERROR(INDEX(database!$B$4:$J$401,MATCH(Validation!$H240,database!$J$4:$J$401,0),MATCH(database!$B$3,database!$B$3:$J$3,0)),"")</f>
        <v>0</v>
      </c>
      <c r="J240">
        <f ca="1">IFERROR(INDEX(database!$B$4:$J$401,MATCH(Validation!$H240,database!$J$4:$J$401,0),MATCH(database!$C$3,database!$B$3:$J$3,0)),"")</f>
        <v>0</v>
      </c>
    </row>
    <row r="241" spans="8:10" x14ac:dyDescent="0.25">
      <c r="H241" s="8" t="str">
        <f ca="1">IF((ROW()-ROW(Validation!$H$7))&gt;$H$6,"",ROW()-ROW(Validation!$H$7))</f>
        <v/>
      </c>
      <c r="I241" s="6">
        <f ca="1">IFERROR(INDEX(database!$B$4:$J$401,MATCH(Validation!$H241,database!$J$4:$J$401,0),MATCH(database!$B$3,database!$B$3:$J$3,0)),"")</f>
        <v>0</v>
      </c>
      <c r="J241">
        <f ca="1">IFERROR(INDEX(database!$B$4:$J$401,MATCH(Validation!$H241,database!$J$4:$J$401,0),MATCH(database!$C$3,database!$B$3:$J$3,0)),"")</f>
        <v>0</v>
      </c>
    </row>
    <row r="242" spans="8:10" x14ac:dyDescent="0.25">
      <c r="H242" s="8" t="str">
        <f ca="1">IF((ROW()-ROW(Validation!$H$7))&gt;$H$6,"",ROW()-ROW(Validation!$H$7))</f>
        <v/>
      </c>
      <c r="I242" s="6">
        <f ca="1">IFERROR(INDEX(database!$B$4:$J$401,MATCH(Validation!$H242,database!$J$4:$J$401,0),MATCH(database!$B$3,database!$B$3:$J$3,0)),"")</f>
        <v>0</v>
      </c>
      <c r="J242">
        <f ca="1">IFERROR(INDEX(database!$B$4:$J$401,MATCH(Validation!$H242,database!$J$4:$J$401,0),MATCH(database!$C$3,database!$B$3:$J$3,0)),"")</f>
        <v>0</v>
      </c>
    </row>
    <row r="243" spans="8:10" x14ac:dyDescent="0.25">
      <c r="H243" s="8" t="str">
        <f ca="1">IF((ROW()-ROW(Validation!$H$7))&gt;$H$6,"",ROW()-ROW(Validation!$H$7))</f>
        <v/>
      </c>
      <c r="I243" s="6">
        <f ca="1">IFERROR(INDEX(database!$B$4:$J$401,MATCH(Validation!$H243,database!$J$4:$J$401,0),MATCH(database!$B$3,database!$B$3:$J$3,0)),"")</f>
        <v>0</v>
      </c>
      <c r="J243">
        <f ca="1">IFERROR(INDEX(database!$B$4:$J$401,MATCH(Validation!$H243,database!$J$4:$J$401,0),MATCH(database!$C$3,database!$B$3:$J$3,0)),"")</f>
        <v>0</v>
      </c>
    </row>
    <row r="244" spans="8:10" x14ac:dyDescent="0.25">
      <c r="H244" s="8" t="str">
        <f ca="1">IF((ROW()-ROW(Validation!$H$7))&gt;$H$6,"",ROW()-ROW(Validation!$H$7))</f>
        <v/>
      </c>
      <c r="I244" s="6">
        <f ca="1">IFERROR(INDEX(database!$B$4:$J$401,MATCH(Validation!$H244,database!$J$4:$J$401,0),MATCH(database!$B$3,database!$B$3:$J$3,0)),"")</f>
        <v>0</v>
      </c>
      <c r="J244">
        <f ca="1">IFERROR(INDEX(database!$B$4:$J$401,MATCH(Validation!$H244,database!$J$4:$J$401,0),MATCH(database!$C$3,database!$B$3:$J$3,0)),"")</f>
        <v>0</v>
      </c>
    </row>
    <row r="245" spans="8:10" x14ac:dyDescent="0.25">
      <c r="H245" s="8" t="str">
        <f ca="1">IF((ROW()-ROW(Validation!$H$7))&gt;$H$6,"",ROW()-ROW(Validation!$H$7))</f>
        <v/>
      </c>
      <c r="I245" s="6">
        <f ca="1">IFERROR(INDEX(database!$B$4:$J$401,MATCH(Validation!$H245,database!$J$4:$J$401,0),MATCH(database!$B$3,database!$B$3:$J$3,0)),"")</f>
        <v>0</v>
      </c>
      <c r="J245">
        <f ca="1">IFERROR(INDEX(database!$B$4:$J$401,MATCH(Validation!$H245,database!$J$4:$J$401,0),MATCH(database!$C$3,database!$B$3:$J$3,0)),"")</f>
        <v>0</v>
      </c>
    </row>
    <row r="246" spans="8:10" x14ac:dyDescent="0.25">
      <c r="H246" s="8" t="str">
        <f ca="1">IF((ROW()-ROW(Validation!$H$7))&gt;$H$6,"",ROW()-ROW(Validation!$H$7))</f>
        <v/>
      </c>
      <c r="I246" s="6">
        <f ca="1">IFERROR(INDEX(database!$B$4:$J$401,MATCH(Validation!$H246,database!$J$4:$J$401,0),MATCH(database!$B$3,database!$B$3:$J$3,0)),"")</f>
        <v>0</v>
      </c>
      <c r="J246">
        <f ca="1">IFERROR(INDEX(database!$B$4:$J$401,MATCH(Validation!$H246,database!$J$4:$J$401,0),MATCH(database!$C$3,database!$B$3:$J$3,0)),"")</f>
        <v>0</v>
      </c>
    </row>
    <row r="247" spans="8:10" x14ac:dyDescent="0.25">
      <c r="H247" s="8" t="str">
        <f ca="1">IF((ROW()-ROW(Validation!$H$7))&gt;$H$6,"",ROW()-ROW(Validation!$H$7))</f>
        <v/>
      </c>
      <c r="I247" s="6">
        <f ca="1">IFERROR(INDEX(database!$B$4:$J$401,MATCH(Validation!$H247,database!$J$4:$J$401,0),MATCH(database!$B$3,database!$B$3:$J$3,0)),"")</f>
        <v>0</v>
      </c>
      <c r="J247">
        <f ca="1">IFERROR(INDEX(database!$B$4:$J$401,MATCH(Validation!$H247,database!$J$4:$J$401,0),MATCH(database!$C$3,database!$B$3:$J$3,0)),"")</f>
        <v>0</v>
      </c>
    </row>
    <row r="248" spans="8:10" x14ac:dyDescent="0.25">
      <c r="H248" s="8" t="str">
        <f ca="1">IF((ROW()-ROW(Validation!$H$7))&gt;$H$6,"",ROW()-ROW(Validation!$H$7))</f>
        <v/>
      </c>
      <c r="I248" s="6">
        <f ca="1">IFERROR(INDEX(database!$B$4:$J$401,MATCH(Validation!$H248,database!$J$4:$J$401,0),MATCH(database!$B$3,database!$B$3:$J$3,0)),"")</f>
        <v>0</v>
      </c>
      <c r="J248">
        <f ca="1">IFERROR(INDEX(database!$B$4:$J$401,MATCH(Validation!$H248,database!$J$4:$J$401,0),MATCH(database!$C$3,database!$B$3:$J$3,0)),"")</f>
        <v>0</v>
      </c>
    </row>
    <row r="249" spans="8:10" x14ac:dyDescent="0.25">
      <c r="H249" s="8" t="str">
        <f ca="1">IF((ROW()-ROW(Validation!$H$7))&gt;$H$6,"",ROW()-ROW(Validation!$H$7))</f>
        <v/>
      </c>
      <c r="I249" s="6">
        <f ca="1">IFERROR(INDEX(database!$B$4:$J$401,MATCH(Validation!$H249,database!$J$4:$J$401,0),MATCH(database!$B$3,database!$B$3:$J$3,0)),"")</f>
        <v>0</v>
      </c>
      <c r="J249">
        <f ca="1">IFERROR(INDEX(database!$B$4:$J$401,MATCH(Validation!$H249,database!$J$4:$J$401,0),MATCH(database!$C$3,database!$B$3:$J$3,0)),"")</f>
        <v>0</v>
      </c>
    </row>
    <row r="250" spans="8:10" x14ac:dyDescent="0.25">
      <c r="H250" s="8" t="str">
        <f ca="1">IF((ROW()-ROW(Validation!$H$7))&gt;$H$6,"",ROW()-ROW(Validation!$H$7))</f>
        <v/>
      </c>
      <c r="I250" s="6">
        <f ca="1">IFERROR(INDEX(database!$B$4:$J$401,MATCH(Validation!$H250,database!$J$4:$J$401,0),MATCH(database!$B$3,database!$B$3:$J$3,0)),"")</f>
        <v>0</v>
      </c>
      <c r="J250">
        <f ca="1">IFERROR(INDEX(database!$B$4:$J$401,MATCH(Validation!$H250,database!$J$4:$J$401,0),MATCH(database!$C$3,database!$B$3:$J$3,0)),"")</f>
        <v>0</v>
      </c>
    </row>
    <row r="251" spans="8:10" x14ac:dyDescent="0.25">
      <c r="H251" s="8" t="str">
        <f ca="1">IF((ROW()-ROW(Validation!$H$7))&gt;$H$6,"",ROW()-ROW(Validation!$H$7))</f>
        <v/>
      </c>
      <c r="I251" s="6">
        <f ca="1">IFERROR(INDEX(database!$B$4:$J$401,MATCH(Validation!$H251,database!$J$4:$J$401,0),MATCH(database!$B$3,database!$B$3:$J$3,0)),"")</f>
        <v>0</v>
      </c>
      <c r="J251">
        <f ca="1">IFERROR(INDEX(database!$B$4:$J$401,MATCH(Validation!$H251,database!$J$4:$J$401,0),MATCH(database!$C$3,database!$B$3:$J$3,0)),"")</f>
        <v>0</v>
      </c>
    </row>
    <row r="252" spans="8:10" x14ac:dyDescent="0.25">
      <c r="H252" s="8" t="str">
        <f ca="1">IF((ROW()-ROW(Validation!$H$7))&gt;$H$6,"",ROW()-ROW(Validation!$H$7))</f>
        <v/>
      </c>
      <c r="I252" s="6">
        <f ca="1">IFERROR(INDEX(database!$B$4:$J$401,MATCH(Validation!$H252,database!$J$4:$J$401,0),MATCH(database!$B$3,database!$B$3:$J$3,0)),"")</f>
        <v>0</v>
      </c>
      <c r="J252">
        <f ca="1">IFERROR(INDEX(database!$B$4:$J$401,MATCH(Validation!$H252,database!$J$4:$J$401,0),MATCH(database!$C$3,database!$B$3:$J$3,0)),"")</f>
        <v>0</v>
      </c>
    </row>
    <row r="253" spans="8:10" x14ac:dyDescent="0.25">
      <c r="H253" s="8" t="str">
        <f ca="1">IF((ROW()-ROW(Validation!$H$7))&gt;$H$6,"",ROW()-ROW(Validation!$H$7))</f>
        <v/>
      </c>
      <c r="I253" s="6">
        <f ca="1">IFERROR(INDEX(database!$B$4:$J$401,MATCH(Validation!$H253,database!$J$4:$J$401,0),MATCH(database!$B$3,database!$B$3:$J$3,0)),"")</f>
        <v>0</v>
      </c>
      <c r="J253">
        <f ca="1">IFERROR(INDEX(database!$B$4:$J$401,MATCH(Validation!$H253,database!$J$4:$J$401,0),MATCH(database!$C$3,database!$B$3:$J$3,0)),"")</f>
        <v>0</v>
      </c>
    </row>
    <row r="254" spans="8:10" x14ac:dyDescent="0.25">
      <c r="H254" s="8" t="str">
        <f ca="1">IF((ROW()-ROW(Validation!$H$7))&gt;$H$6,"",ROW()-ROW(Validation!$H$7))</f>
        <v/>
      </c>
      <c r="I254" s="6">
        <f ca="1">IFERROR(INDEX(database!$B$4:$J$401,MATCH(Validation!$H254,database!$J$4:$J$401,0),MATCH(database!$B$3,database!$B$3:$J$3,0)),"")</f>
        <v>0</v>
      </c>
      <c r="J254">
        <f ca="1">IFERROR(INDEX(database!$B$4:$J$401,MATCH(Validation!$H254,database!$J$4:$J$401,0),MATCH(database!$C$3,database!$B$3:$J$3,0)),"")</f>
        <v>0</v>
      </c>
    </row>
    <row r="255" spans="8:10" x14ac:dyDescent="0.25">
      <c r="H255" s="8" t="str">
        <f ca="1">IF((ROW()-ROW(Validation!$H$7))&gt;$H$6,"",ROW()-ROW(Validation!$H$7))</f>
        <v/>
      </c>
      <c r="I255" s="6">
        <f ca="1">IFERROR(INDEX(database!$B$4:$J$401,MATCH(Validation!$H255,database!$J$4:$J$401,0),MATCH(database!$B$3,database!$B$3:$J$3,0)),"")</f>
        <v>0</v>
      </c>
      <c r="J255">
        <f ca="1">IFERROR(INDEX(database!$B$4:$J$401,MATCH(Validation!$H255,database!$J$4:$J$401,0),MATCH(database!$C$3,database!$B$3:$J$3,0)),"")</f>
        <v>0</v>
      </c>
    </row>
    <row r="256" spans="8:10" x14ac:dyDescent="0.25">
      <c r="H256" s="8" t="str">
        <f ca="1">IF((ROW()-ROW(Validation!$H$7))&gt;$H$6,"",ROW()-ROW(Validation!$H$7))</f>
        <v/>
      </c>
      <c r="I256" s="6">
        <f ca="1">IFERROR(INDEX(database!$B$4:$J$401,MATCH(Validation!$H256,database!$J$4:$J$401,0),MATCH(database!$B$3,database!$B$3:$J$3,0)),"")</f>
        <v>0</v>
      </c>
      <c r="J256">
        <f ca="1">IFERROR(INDEX(database!$B$4:$J$401,MATCH(Validation!$H256,database!$J$4:$J$401,0),MATCH(database!$C$3,database!$B$3:$J$3,0)),"")</f>
        <v>0</v>
      </c>
    </row>
    <row r="257" spans="8:10" x14ac:dyDescent="0.25">
      <c r="H257" s="8" t="str">
        <f ca="1">IF((ROW()-ROW(Validation!$H$7))&gt;$H$6,"",ROW()-ROW(Validation!$H$7))</f>
        <v/>
      </c>
      <c r="I257" s="6">
        <f ca="1">IFERROR(INDEX(database!$B$4:$J$401,MATCH(Validation!$H257,database!$J$4:$J$401,0),MATCH(database!$B$3,database!$B$3:$J$3,0)),"")</f>
        <v>0</v>
      </c>
      <c r="J257">
        <f ca="1">IFERROR(INDEX(database!$B$4:$J$401,MATCH(Validation!$H257,database!$J$4:$J$401,0),MATCH(database!$C$3,database!$B$3:$J$3,0)),"")</f>
        <v>0</v>
      </c>
    </row>
    <row r="258" spans="8:10" x14ac:dyDescent="0.25">
      <c r="H258" s="8" t="str">
        <f ca="1">IF((ROW()-ROW(Validation!$H$7))&gt;$H$6,"",ROW()-ROW(Validation!$H$7))</f>
        <v/>
      </c>
      <c r="I258" s="6">
        <f ca="1">IFERROR(INDEX(database!$B$4:$J$401,MATCH(Validation!$H258,database!$J$4:$J$401,0),MATCH(database!$B$3,database!$B$3:$J$3,0)),"")</f>
        <v>0</v>
      </c>
      <c r="J258">
        <f ca="1">IFERROR(INDEX(database!$B$4:$J$401,MATCH(Validation!$H258,database!$J$4:$J$401,0),MATCH(database!$C$3,database!$B$3:$J$3,0)),"")</f>
        <v>0</v>
      </c>
    </row>
    <row r="259" spans="8:10" x14ac:dyDescent="0.25">
      <c r="H259" s="8" t="str">
        <f ca="1">IF((ROW()-ROW(Validation!$H$7))&gt;$H$6,"",ROW()-ROW(Validation!$H$7))</f>
        <v/>
      </c>
      <c r="I259" s="6">
        <f ca="1">IFERROR(INDEX(database!$B$4:$J$401,MATCH(Validation!$H259,database!$J$4:$J$401,0),MATCH(database!$B$3,database!$B$3:$J$3,0)),"")</f>
        <v>0</v>
      </c>
      <c r="J259">
        <f ca="1">IFERROR(INDEX(database!$B$4:$J$401,MATCH(Validation!$H259,database!$J$4:$J$401,0),MATCH(database!$C$3,database!$B$3:$J$3,0)),"")</f>
        <v>0</v>
      </c>
    </row>
    <row r="260" spans="8:10" x14ac:dyDescent="0.25">
      <c r="H260" s="8" t="str">
        <f ca="1">IF((ROW()-ROW(Validation!$H$7))&gt;$H$6,"",ROW()-ROW(Validation!$H$7))</f>
        <v/>
      </c>
      <c r="I260" s="6">
        <f ca="1">IFERROR(INDEX(database!$B$4:$J$401,MATCH(Validation!$H260,database!$J$4:$J$401,0),MATCH(database!$B$3,database!$B$3:$J$3,0)),"")</f>
        <v>0</v>
      </c>
      <c r="J260">
        <f ca="1">IFERROR(INDEX(database!$B$4:$J$401,MATCH(Validation!$H260,database!$J$4:$J$401,0),MATCH(database!$C$3,database!$B$3:$J$3,0)),"")</f>
        <v>0</v>
      </c>
    </row>
    <row r="261" spans="8:10" x14ac:dyDescent="0.25">
      <c r="H261" s="8" t="str">
        <f ca="1">IF((ROW()-ROW(Validation!$H$7))&gt;$H$6,"",ROW()-ROW(Validation!$H$7))</f>
        <v/>
      </c>
      <c r="I261" s="6">
        <f ca="1">IFERROR(INDEX(database!$B$4:$J$401,MATCH(Validation!$H261,database!$J$4:$J$401,0),MATCH(database!$B$3,database!$B$3:$J$3,0)),"")</f>
        <v>0</v>
      </c>
      <c r="J261">
        <f ca="1">IFERROR(INDEX(database!$B$4:$J$401,MATCH(Validation!$H261,database!$J$4:$J$401,0),MATCH(database!$C$3,database!$B$3:$J$3,0)),"")</f>
        <v>0</v>
      </c>
    </row>
    <row r="262" spans="8:10" x14ac:dyDescent="0.25">
      <c r="H262" s="8" t="str">
        <f ca="1">IF((ROW()-ROW(Validation!$H$7))&gt;$H$6,"",ROW()-ROW(Validation!$H$7))</f>
        <v/>
      </c>
      <c r="I262" s="6">
        <f ca="1">IFERROR(INDEX(database!$B$4:$J$401,MATCH(Validation!$H262,database!$J$4:$J$401,0),MATCH(database!$B$3,database!$B$3:$J$3,0)),"")</f>
        <v>0</v>
      </c>
      <c r="J262">
        <f ca="1">IFERROR(INDEX(database!$B$4:$J$401,MATCH(Validation!$H262,database!$J$4:$J$401,0),MATCH(database!$C$3,database!$B$3:$J$3,0)),"")</f>
        <v>0</v>
      </c>
    </row>
    <row r="263" spans="8:10" x14ac:dyDescent="0.25">
      <c r="H263" s="8" t="str">
        <f ca="1">IF((ROW()-ROW(Validation!$H$7))&gt;$H$6,"",ROW()-ROW(Validation!$H$7))</f>
        <v/>
      </c>
      <c r="I263" s="6">
        <f ca="1">IFERROR(INDEX(database!$B$4:$J$401,MATCH(Validation!$H263,database!$J$4:$J$401,0),MATCH(database!$B$3,database!$B$3:$J$3,0)),"")</f>
        <v>0</v>
      </c>
      <c r="J263">
        <f ca="1">IFERROR(INDEX(database!$B$4:$J$401,MATCH(Validation!$H263,database!$J$4:$J$401,0),MATCH(database!$C$3,database!$B$3:$J$3,0)),"")</f>
        <v>0</v>
      </c>
    </row>
    <row r="264" spans="8:10" x14ac:dyDescent="0.25">
      <c r="H264" s="8" t="str">
        <f ca="1">IF((ROW()-ROW(Validation!$H$7))&gt;$H$6,"",ROW()-ROW(Validation!$H$7))</f>
        <v/>
      </c>
      <c r="I264" s="6">
        <f ca="1">IFERROR(INDEX(database!$B$4:$J$401,MATCH(Validation!$H264,database!$J$4:$J$401,0),MATCH(database!$B$3,database!$B$3:$J$3,0)),"")</f>
        <v>0</v>
      </c>
      <c r="J264">
        <f ca="1">IFERROR(INDEX(database!$B$4:$J$401,MATCH(Validation!$H264,database!$J$4:$J$401,0),MATCH(database!$C$3,database!$B$3:$J$3,0)),"")</f>
        <v>0</v>
      </c>
    </row>
    <row r="265" spans="8:10" x14ac:dyDescent="0.25">
      <c r="H265" s="8" t="str">
        <f ca="1">IF((ROW()-ROW(Validation!$H$7))&gt;$H$6,"",ROW()-ROW(Validation!$H$7))</f>
        <v/>
      </c>
      <c r="I265" s="6">
        <f ca="1">IFERROR(INDEX(database!$B$4:$J$401,MATCH(Validation!$H265,database!$J$4:$J$401,0),MATCH(database!$B$3,database!$B$3:$J$3,0)),"")</f>
        <v>0</v>
      </c>
      <c r="J265">
        <f ca="1">IFERROR(INDEX(database!$B$4:$J$401,MATCH(Validation!$H265,database!$J$4:$J$401,0),MATCH(database!$C$3,database!$B$3:$J$3,0)),"")</f>
        <v>0</v>
      </c>
    </row>
    <row r="266" spans="8:10" x14ac:dyDescent="0.25">
      <c r="H266" s="8" t="str">
        <f ca="1">IF((ROW()-ROW(Validation!$H$7))&gt;$H$6,"",ROW()-ROW(Validation!$H$7))</f>
        <v/>
      </c>
      <c r="I266" s="6">
        <f ca="1">IFERROR(INDEX(database!$B$4:$J$401,MATCH(Validation!$H266,database!$J$4:$J$401,0),MATCH(database!$B$3,database!$B$3:$J$3,0)),"")</f>
        <v>0</v>
      </c>
      <c r="J266">
        <f ca="1">IFERROR(INDEX(database!$B$4:$J$401,MATCH(Validation!$H266,database!$J$4:$J$401,0),MATCH(database!$C$3,database!$B$3:$J$3,0)),"")</f>
        <v>0</v>
      </c>
    </row>
    <row r="267" spans="8:10" x14ac:dyDescent="0.25">
      <c r="H267" s="8" t="str">
        <f ca="1">IF((ROW()-ROW(Validation!$H$7))&gt;$H$6,"",ROW()-ROW(Validation!$H$7))</f>
        <v/>
      </c>
      <c r="I267" s="6">
        <f ca="1">IFERROR(INDEX(database!$B$4:$J$401,MATCH(Validation!$H267,database!$J$4:$J$401,0),MATCH(database!$B$3,database!$B$3:$J$3,0)),"")</f>
        <v>0</v>
      </c>
      <c r="J267">
        <f ca="1">IFERROR(INDEX(database!$B$4:$J$401,MATCH(Validation!$H267,database!$J$4:$J$401,0),MATCH(database!$C$3,database!$B$3:$J$3,0)),"")</f>
        <v>0</v>
      </c>
    </row>
    <row r="268" spans="8:10" x14ac:dyDescent="0.25">
      <c r="H268" s="8" t="str">
        <f ca="1">IF((ROW()-ROW(Validation!$H$7))&gt;$H$6,"",ROW()-ROW(Validation!$H$7))</f>
        <v/>
      </c>
      <c r="I268" s="6">
        <f ca="1">IFERROR(INDEX(database!$B$4:$J$401,MATCH(Validation!$H268,database!$J$4:$J$401,0),MATCH(database!$B$3,database!$B$3:$J$3,0)),"")</f>
        <v>0</v>
      </c>
      <c r="J268">
        <f ca="1">IFERROR(INDEX(database!$B$4:$J$401,MATCH(Validation!$H268,database!$J$4:$J$401,0),MATCH(database!$C$3,database!$B$3:$J$3,0)),"")</f>
        <v>0</v>
      </c>
    </row>
    <row r="269" spans="8:10" x14ac:dyDescent="0.25">
      <c r="H269" s="8" t="str">
        <f ca="1">IF((ROW()-ROW(Validation!$H$7))&gt;$H$6,"",ROW()-ROW(Validation!$H$7))</f>
        <v/>
      </c>
      <c r="I269" s="6">
        <f ca="1">IFERROR(INDEX(database!$B$4:$J$401,MATCH(Validation!$H269,database!$J$4:$J$401,0),MATCH(database!$B$3,database!$B$3:$J$3,0)),"")</f>
        <v>0</v>
      </c>
      <c r="J269">
        <f ca="1">IFERROR(INDEX(database!$B$4:$J$401,MATCH(Validation!$H269,database!$J$4:$J$401,0),MATCH(database!$C$3,database!$B$3:$J$3,0)),"")</f>
        <v>0</v>
      </c>
    </row>
    <row r="270" spans="8:10" x14ac:dyDescent="0.25">
      <c r="H270" s="8" t="str">
        <f ca="1">IF((ROW()-ROW(Validation!$H$7))&gt;$H$6,"",ROW()-ROW(Validation!$H$7))</f>
        <v/>
      </c>
      <c r="I270" s="6">
        <f ca="1">IFERROR(INDEX(database!$B$4:$J$401,MATCH(Validation!$H270,database!$J$4:$J$401,0),MATCH(database!$B$3,database!$B$3:$J$3,0)),"")</f>
        <v>0</v>
      </c>
      <c r="J270">
        <f ca="1">IFERROR(INDEX(database!$B$4:$J$401,MATCH(Validation!$H270,database!$J$4:$J$401,0),MATCH(database!$C$3,database!$B$3:$J$3,0)),"")</f>
        <v>0</v>
      </c>
    </row>
    <row r="271" spans="8:10" x14ac:dyDescent="0.25">
      <c r="H271" s="8" t="str">
        <f ca="1">IF((ROW()-ROW(Validation!$H$7))&gt;$H$6,"",ROW()-ROW(Validation!$H$7))</f>
        <v/>
      </c>
      <c r="I271" s="6">
        <f ca="1">IFERROR(INDEX(database!$B$4:$J$401,MATCH(Validation!$H271,database!$J$4:$J$401,0),MATCH(database!$B$3,database!$B$3:$J$3,0)),"")</f>
        <v>0</v>
      </c>
      <c r="J271">
        <f ca="1">IFERROR(INDEX(database!$B$4:$J$401,MATCH(Validation!$H271,database!$J$4:$J$401,0),MATCH(database!$C$3,database!$B$3:$J$3,0)),"")</f>
        <v>0</v>
      </c>
    </row>
    <row r="272" spans="8:10" x14ac:dyDescent="0.25">
      <c r="H272" s="8" t="str">
        <f ca="1">IF((ROW()-ROW(Validation!$H$7))&gt;$H$6,"",ROW()-ROW(Validation!$H$7))</f>
        <v/>
      </c>
      <c r="I272" s="6">
        <f ca="1">IFERROR(INDEX(database!$B$4:$J$401,MATCH(Validation!$H272,database!$J$4:$J$401,0),MATCH(database!$B$3,database!$B$3:$J$3,0)),"")</f>
        <v>0</v>
      </c>
      <c r="J272">
        <f ca="1">IFERROR(INDEX(database!$B$4:$J$401,MATCH(Validation!$H272,database!$J$4:$J$401,0),MATCH(database!$C$3,database!$B$3:$J$3,0)),"")</f>
        <v>0</v>
      </c>
    </row>
    <row r="273" spans="8:10" x14ac:dyDescent="0.25">
      <c r="H273" s="8" t="str">
        <f ca="1">IF((ROW()-ROW(Validation!$H$7))&gt;$H$6,"",ROW()-ROW(Validation!$H$7))</f>
        <v/>
      </c>
      <c r="I273" s="6">
        <f ca="1">IFERROR(INDEX(database!$B$4:$J$401,MATCH(Validation!$H273,database!$J$4:$J$401,0),MATCH(database!$B$3,database!$B$3:$J$3,0)),"")</f>
        <v>0</v>
      </c>
      <c r="J273">
        <f ca="1">IFERROR(INDEX(database!$B$4:$J$401,MATCH(Validation!$H273,database!$J$4:$J$401,0),MATCH(database!$C$3,database!$B$3:$J$3,0)),"")</f>
        <v>0</v>
      </c>
    </row>
    <row r="274" spans="8:10" x14ac:dyDescent="0.25">
      <c r="H274" s="8" t="str">
        <f ca="1">IF((ROW()-ROW(Validation!$H$7))&gt;$H$6,"",ROW()-ROW(Validation!$H$7))</f>
        <v/>
      </c>
      <c r="I274" s="6">
        <f ca="1">IFERROR(INDEX(database!$B$4:$J$401,MATCH(Validation!$H274,database!$J$4:$J$401,0),MATCH(database!$B$3,database!$B$3:$J$3,0)),"")</f>
        <v>0</v>
      </c>
      <c r="J274">
        <f ca="1">IFERROR(INDEX(database!$B$4:$J$401,MATCH(Validation!$H274,database!$J$4:$J$401,0),MATCH(database!$C$3,database!$B$3:$J$3,0)),"")</f>
        <v>0</v>
      </c>
    </row>
    <row r="275" spans="8:10" x14ac:dyDescent="0.25">
      <c r="H275" s="8" t="str">
        <f ca="1">IF((ROW()-ROW(Validation!$H$7))&gt;$H$6,"",ROW()-ROW(Validation!$H$7))</f>
        <v/>
      </c>
      <c r="I275" s="6">
        <f ca="1">IFERROR(INDEX(database!$B$4:$J$401,MATCH(Validation!$H275,database!$J$4:$J$401,0),MATCH(database!$B$3,database!$B$3:$J$3,0)),"")</f>
        <v>0</v>
      </c>
      <c r="J275">
        <f ca="1">IFERROR(INDEX(database!$B$4:$J$401,MATCH(Validation!$H275,database!$J$4:$J$401,0),MATCH(database!$C$3,database!$B$3:$J$3,0)),"")</f>
        <v>0</v>
      </c>
    </row>
    <row r="276" spans="8:10" x14ac:dyDescent="0.25">
      <c r="H276" s="8" t="str">
        <f ca="1">IF((ROW()-ROW(Validation!$H$7))&gt;$H$6,"",ROW()-ROW(Validation!$H$7))</f>
        <v/>
      </c>
      <c r="I276" s="6">
        <f ca="1">IFERROR(INDEX(database!$B$4:$J$401,MATCH(Validation!$H276,database!$J$4:$J$401,0),MATCH(database!$B$3,database!$B$3:$J$3,0)),"")</f>
        <v>0</v>
      </c>
      <c r="J276">
        <f ca="1">IFERROR(INDEX(database!$B$4:$J$401,MATCH(Validation!$H276,database!$J$4:$J$401,0),MATCH(database!$C$3,database!$B$3:$J$3,0)),"")</f>
        <v>0</v>
      </c>
    </row>
    <row r="277" spans="8:10" x14ac:dyDescent="0.25">
      <c r="H277" s="8" t="str">
        <f ca="1">IF((ROW()-ROW(Validation!$H$7))&gt;$H$6,"",ROW()-ROW(Validation!$H$7))</f>
        <v/>
      </c>
      <c r="I277" s="6">
        <f ca="1">IFERROR(INDEX(database!$B$4:$J$401,MATCH(Validation!$H277,database!$J$4:$J$401,0),MATCH(database!$B$3,database!$B$3:$J$3,0)),"")</f>
        <v>0</v>
      </c>
      <c r="J277">
        <f ca="1">IFERROR(INDEX(database!$B$4:$J$401,MATCH(Validation!$H277,database!$J$4:$J$401,0),MATCH(database!$C$3,database!$B$3:$J$3,0)),"")</f>
        <v>0</v>
      </c>
    </row>
    <row r="278" spans="8:10" x14ac:dyDescent="0.25">
      <c r="H278" s="8" t="str">
        <f ca="1">IF((ROW()-ROW(Validation!$H$7))&gt;$H$6,"",ROW()-ROW(Validation!$H$7))</f>
        <v/>
      </c>
      <c r="I278" s="6">
        <f ca="1">IFERROR(INDEX(database!$B$4:$J$401,MATCH(Validation!$H278,database!$J$4:$J$401,0),MATCH(database!$B$3,database!$B$3:$J$3,0)),"")</f>
        <v>0</v>
      </c>
      <c r="J278">
        <f ca="1">IFERROR(INDEX(database!$B$4:$J$401,MATCH(Validation!$H278,database!$J$4:$J$401,0),MATCH(database!$C$3,database!$B$3:$J$3,0)),"")</f>
        <v>0</v>
      </c>
    </row>
    <row r="279" spans="8:10" x14ac:dyDescent="0.25">
      <c r="H279" s="8" t="str">
        <f ca="1">IF((ROW()-ROW(Validation!$H$7))&gt;$H$6,"",ROW()-ROW(Validation!$H$7))</f>
        <v/>
      </c>
      <c r="I279" s="6">
        <f ca="1">IFERROR(INDEX(database!$B$4:$J$401,MATCH(Validation!$H279,database!$J$4:$J$401,0),MATCH(database!$B$3,database!$B$3:$J$3,0)),"")</f>
        <v>0</v>
      </c>
      <c r="J279">
        <f ca="1">IFERROR(INDEX(database!$B$4:$J$401,MATCH(Validation!$H279,database!$J$4:$J$401,0),MATCH(database!$C$3,database!$B$3:$J$3,0)),"")</f>
        <v>0</v>
      </c>
    </row>
    <row r="280" spans="8:10" x14ac:dyDescent="0.25">
      <c r="H280" s="8" t="str">
        <f ca="1">IF((ROW()-ROW(Validation!$H$7))&gt;$H$6,"",ROW()-ROW(Validation!$H$7))</f>
        <v/>
      </c>
      <c r="I280" s="6">
        <f ca="1">IFERROR(INDEX(database!$B$4:$J$401,MATCH(Validation!$H280,database!$J$4:$J$401,0),MATCH(database!$B$3,database!$B$3:$J$3,0)),"")</f>
        <v>0</v>
      </c>
      <c r="J280">
        <f ca="1">IFERROR(INDEX(database!$B$4:$J$401,MATCH(Validation!$H280,database!$J$4:$J$401,0),MATCH(database!$C$3,database!$B$3:$J$3,0)),"")</f>
        <v>0</v>
      </c>
    </row>
    <row r="281" spans="8:10" x14ac:dyDescent="0.25">
      <c r="H281" s="8" t="str">
        <f ca="1">IF((ROW()-ROW(Validation!$H$7))&gt;$H$6,"",ROW()-ROW(Validation!$H$7))</f>
        <v/>
      </c>
      <c r="I281" s="6">
        <f ca="1">IFERROR(INDEX(database!$B$4:$J$401,MATCH(Validation!$H281,database!$J$4:$J$401,0),MATCH(database!$B$3,database!$B$3:$J$3,0)),"")</f>
        <v>0</v>
      </c>
      <c r="J281">
        <f ca="1">IFERROR(INDEX(database!$B$4:$J$401,MATCH(Validation!$H281,database!$J$4:$J$401,0),MATCH(database!$C$3,database!$B$3:$J$3,0)),"")</f>
        <v>0</v>
      </c>
    </row>
    <row r="282" spans="8:10" x14ac:dyDescent="0.25">
      <c r="H282" s="8" t="str">
        <f ca="1">IF((ROW()-ROW(Validation!$H$7))&gt;$H$6,"",ROW()-ROW(Validation!$H$7))</f>
        <v/>
      </c>
      <c r="I282" s="6">
        <f ca="1">IFERROR(INDEX(database!$B$4:$J$401,MATCH(Validation!$H282,database!$J$4:$J$401,0),MATCH(database!$B$3,database!$B$3:$J$3,0)),"")</f>
        <v>0</v>
      </c>
      <c r="J282">
        <f ca="1">IFERROR(INDEX(database!$B$4:$J$401,MATCH(Validation!$H282,database!$J$4:$J$401,0),MATCH(database!$C$3,database!$B$3:$J$3,0)),"")</f>
        <v>0</v>
      </c>
    </row>
    <row r="283" spans="8:10" x14ac:dyDescent="0.25">
      <c r="H283" s="8" t="str">
        <f ca="1">IF((ROW()-ROW(Validation!$H$7))&gt;$H$6,"",ROW()-ROW(Validation!$H$7))</f>
        <v/>
      </c>
      <c r="I283" s="6">
        <f ca="1">IFERROR(INDEX(database!$B$4:$J$401,MATCH(Validation!$H283,database!$J$4:$J$401,0),MATCH(database!$B$3,database!$B$3:$J$3,0)),"")</f>
        <v>0</v>
      </c>
      <c r="J283">
        <f ca="1">IFERROR(INDEX(database!$B$4:$J$401,MATCH(Validation!$H283,database!$J$4:$J$401,0),MATCH(database!$C$3,database!$B$3:$J$3,0)),"")</f>
        <v>0</v>
      </c>
    </row>
    <row r="284" spans="8:10" x14ac:dyDescent="0.25">
      <c r="H284" s="8" t="str">
        <f ca="1">IF((ROW()-ROW(Validation!$H$7))&gt;$H$6,"",ROW()-ROW(Validation!$H$7))</f>
        <v/>
      </c>
      <c r="I284" s="6">
        <f ca="1">IFERROR(INDEX(database!$B$4:$J$401,MATCH(Validation!$H284,database!$J$4:$J$401,0),MATCH(database!$B$3,database!$B$3:$J$3,0)),"")</f>
        <v>0</v>
      </c>
      <c r="J284">
        <f ca="1">IFERROR(INDEX(database!$B$4:$J$401,MATCH(Validation!$H284,database!$J$4:$J$401,0),MATCH(database!$C$3,database!$B$3:$J$3,0)),"")</f>
        <v>0</v>
      </c>
    </row>
    <row r="285" spans="8:10" x14ac:dyDescent="0.25">
      <c r="H285" s="8" t="str">
        <f ca="1">IF((ROW()-ROW(Validation!$H$7))&gt;$H$6,"",ROW()-ROW(Validation!$H$7))</f>
        <v/>
      </c>
      <c r="I285" s="6">
        <f ca="1">IFERROR(INDEX(database!$B$4:$J$401,MATCH(Validation!$H285,database!$J$4:$J$401,0),MATCH(database!$B$3,database!$B$3:$J$3,0)),"")</f>
        <v>0</v>
      </c>
      <c r="J285">
        <f ca="1">IFERROR(INDEX(database!$B$4:$J$401,MATCH(Validation!$H285,database!$J$4:$J$401,0),MATCH(database!$C$3,database!$B$3:$J$3,0)),"")</f>
        <v>0</v>
      </c>
    </row>
    <row r="286" spans="8:10" x14ac:dyDescent="0.25">
      <c r="H286" s="8" t="str">
        <f ca="1">IF((ROW()-ROW(Validation!$H$7))&gt;$H$6,"",ROW()-ROW(Validation!$H$7))</f>
        <v/>
      </c>
      <c r="I286" s="6">
        <f ca="1">IFERROR(INDEX(database!$B$4:$J$401,MATCH(Validation!$H286,database!$J$4:$J$401,0),MATCH(database!$B$3,database!$B$3:$J$3,0)),"")</f>
        <v>0</v>
      </c>
      <c r="J286">
        <f ca="1">IFERROR(INDEX(database!$B$4:$J$401,MATCH(Validation!$H286,database!$J$4:$J$401,0),MATCH(database!$C$3,database!$B$3:$J$3,0)),"")</f>
        <v>0</v>
      </c>
    </row>
    <row r="287" spans="8:10" x14ac:dyDescent="0.25">
      <c r="H287" s="8" t="str">
        <f ca="1">IF((ROW()-ROW(Validation!$H$7))&gt;$H$6,"",ROW()-ROW(Validation!$H$7))</f>
        <v/>
      </c>
      <c r="I287" s="6">
        <f ca="1">IFERROR(INDEX(database!$B$4:$J$401,MATCH(Validation!$H287,database!$J$4:$J$401,0),MATCH(database!$B$3,database!$B$3:$J$3,0)),"")</f>
        <v>0</v>
      </c>
      <c r="J287">
        <f ca="1">IFERROR(INDEX(database!$B$4:$J$401,MATCH(Validation!$H287,database!$J$4:$J$401,0),MATCH(database!$C$3,database!$B$3:$J$3,0)),"")</f>
        <v>0</v>
      </c>
    </row>
    <row r="288" spans="8:10" x14ac:dyDescent="0.25">
      <c r="H288" s="8" t="str">
        <f ca="1">IF((ROW()-ROW(Validation!$H$7))&gt;$H$6,"",ROW()-ROW(Validation!$H$7))</f>
        <v/>
      </c>
      <c r="I288" s="6">
        <f ca="1">IFERROR(INDEX(database!$B$4:$J$401,MATCH(Validation!$H288,database!$J$4:$J$401,0),MATCH(database!$B$3,database!$B$3:$J$3,0)),"")</f>
        <v>0</v>
      </c>
      <c r="J288">
        <f ca="1">IFERROR(INDEX(database!$B$4:$J$401,MATCH(Validation!$H288,database!$J$4:$J$401,0),MATCH(database!$C$3,database!$B$3:$J$3,0)),"")</f>
        <v>0</v>
      </c>
    </row>
    <row r="289" spans="8:10" x14ac:dyDescent="0.25">
      <c r="H289" s="8" t="str">
        <f ca="1">IF((ROW()-ROW(Validation!$H$7))&gt;$H$6,"",ROW()-ROW(Validation!$H$7))</f>
        <v/>
      </c>
      <c r="I289" s="6">
        <f ca="1">IFERROR(INDEX(database!$B$4:$J$401,MATCH(Validation!$H289,database!$J$4:$J$401,0),MATCH(database!$B$3,database!$B$3:$J$3,0)),"")</f>
        <v>0</v>
      </c>
      <c r="J289">
        <f ca="1">IFERROR(INDEX(database!$B$4:$J$401,MATCH(Validation!$H289,database!$J$4:$J$401,0),MATCH(database!$C$3,database!$B$3:$J$3,0)),"")</f>
        <v>0</v>
      </c>
    </row>
    <row r="290" spans="8:10" x14ac:dyDescent="0.25">
      <c r="H290" s="8" t="str">
        <f ca="1">IF((ROW()-ROW(Validation!$H$7))&gt;$H$6,"",ROW()-ROW(Validation!$H$7))</f>
        <v/>
      </c>
      <c r="I290" s="6">
        <f ca="1">IFERROR(INDEX(database!$B$4:$J$401,MATCH(Validation!$H290,database!$J$4:$J$401,0),MATCH(database!$B$3,database!$B$3:$J$3,0)),"")</f>
        <v>0</v>
      </c>
      <c r="J290">
        <f ca="1">IFERROR(INDEX(database!$B$4:$J$401,MATCH(Validation!$H290,database!$J$4:$J$401,0),MATCH(database!$C$3,database!$B$3:$J$3,0)),"")</f>
        <v>0</v>
      </c>
    </row>
    <row r="291" spans="8:10" x14ac:dyDescent="0.25">
      <c r="H291" s="8" t="str">
        <f ca="1">IF((ROW()-ROW(Validation!$H$7))&gt;$H$6,"",ROW()-ROW(Validation!$H$7))</f>
        <v/>
      </c>
      <c r="I291" s="6">
        <f ca="1">IFERROR(INDEX(database!$B$4:$J$401,MATCH(Validation!$H291,database!$J$4:$J$401,0),MATCH(database!$B$3,database!$B$3:$J$3,0)),"")</f>
        <v>0</v>
      </c>
      <c r="J291">
        <f ca="1">IFERROR(INDEX(database!$B$4:$J$401,MATCH(Validation!$H291,database!$J$4:$J$401,0),MATCH(database!$C$3,database!$B$3:$J$3,0)),"")</f>
        <v>0</v>
      </c>
    </row>
    <row r="292" spans="8:10" x14ac:dyDescent="0.25">
      <c r="H292" s="8" t="str">
        <f ca="1">IF((ROW()-ROW(Validation!$H$7))&gt;$H$6,"",ROW()-ROW(Validation!$H$7))</f>
        <v/>
      </c>
      <c r="I292" s="6">
        <f ca="1">IFERROR(INDEX(database!$B$4:$J$401,MATCH(Validation!$H292,database!$J$4:$J$401,0),MATCH(database!$B$3,database!$B$3:$J$3,0)),"")</f>
        <v>0</v>
      </c>
      <c r="J292">
        <f ca="1">IFERROR(INDEX(database!$B$4:$J$401,MATCH(Validation!$H292,database!$J$4:$J$401,0),MATCH(database!$C$3,database!$B$3:$J$3,0)),"")</f>
        <v>0</v>
      </c>
    </row>
    <row r="293" spans="8:10" x14ac:dyDescent="0.25">
      <c r="H293" s="8" t="str">
        <f ca="1">IF((ROW()-ROW(Validation!$H$7))&gt;$H$6,"",ROW()-ROW(Validation!$H$7))</f>
        <v/>
      </c>
      <c r="I293" s="6">
        <f ca="1">IFERROR(INDEX(database!$B$4:$J$401,MATCH(Validation!$H293,database!$J$4:$J$401,0),MATCH(database!$B$3,database!$B$3:$J$3,0)),"")</f>
        <v>0</v>
      </c>
      <c r="J293">
        <f ca="1">IFERROR(INDEX(database!$B$4:$J$401,MATCH(Validation!$H293,database!$J$4:$J$401,0),MATCH(database!$C$3,database!$B$3:$J$3,0)),"")</f>
        <v>0</v>
      </c>
    </row>
    <row r="294" spans="8:10" x14ac:dyDescent="0.25">
      <c r="H294" s="8" t="str">
        <f ca="1">IF((ROW()-ROW(Validation!$H$7))&gt;$H$6,"",ROW()-ROW(Validation!$H$7))</f>
        <v/>
      </c>
      <c r="I294" s="6">
        <f ca="1">IFERROR(INDEX(database!$B$4:$J$401,MATCH(Validation!$H294,database!$J$4:$J$401,0),MATCH(database!$B$3,database!$B$3:$J$3,0)),"")</f>
        <v>0</v>
      </c>
      <c r="J294">
        <f ca="1">IFERROR(INDEX(database!$B$4:$J$401,MATCH(Validation!$H294,database!$J$4:$J$401,0),MATCH(database!$C$3,database!$B$3:$J$3,0)),"")</f>
        <v>0</v>
      </c>
    </row>
    <row r="295" spans="8:10" x14ac:dyDescent="0.25">
      <c r="H295" s="8" t="str">
        <f ca="1">IF((ROW()-ROW(Validation!$H$7))&gt;$H$6,"",ROW()-ROW(Validation!$H$7))</f>
        <v/>
      </c>
      <c r="I295" s="6">
        <f ca="1">IFERROR(INDEX(database!$B$4:$J$401,MATCH(Validation!$H295,database!$J$4:$J$401,0),MATCH(database!$B$3,database!$B$3:$J$3,0)),"")</f>
        <v>0</v>
      </c>
      <c r="J295">
        <f ca="1">IFERROR(INDEX(database!$B$4:$J$401,MATCH(Validation!$H295,database!$J$4:$J$401,0),MATCH(database!$C$3,database!$B$3:$J$3,0)),"")</f>
        <v>0</v>
      </c>
    </row>
    <row r="296" spans="8:10" x14ac:dyDescent="0.25">
      <c r="H296" s="8" t="str">
        <f ca="1">IF((ROW()-ROW(Validation!$H$7))&gt;$H$6,"",ROW()-ROW(Validation!$H$7))</f>
        <v/>
      </c>
      <c r="I296" s="6">
        <f ca="1">IFERROR(INDEX(database!$B$4:$J$401,MATCH(Validation!$H296,database!$J$4:$J$401,0),MATCH(database!$B$3,database!$B$3:$J$3,0)),"")</f>
        <v>0</v>
      </c>
      <c r="J296">
        <f ca="1">IFERROR(INDEX(database!$B$4:$J$401,MATCH(Validation!$H296,database!$J$4:$J$401,0),MATCH(database!$C$3,database!$B$3:$J$3,0)),"")</f>
        <v>0</v>
      </c>
    </row>
    <row r="297" spans="8:10" x14ac:dyDescent="0.25">
      <c r="H297" s="8" t="str">
        <f ca="1">IF((ROW()-ROW(Validation!$H$7))&gt;$H$6,"",ROW()-ROW(Validation!$H$7))</f>
        <v/>
      </c>
      <c r="I297" s="6">
        <f ca="1">IFERROR(INDEX(database!$B$4:$J$401,MATCH(Validation!$H297,database!$J$4:$J$401,0),MATCH(database!$B$3,database!$B$3:$J$3,0)),"")</f>
        <v>0</v>
      </c>
      <c r="J297">
        <f ca="1">IFERROR(INDEX(database!$B$4:$J$401,MATCH(Validation!$H297,database!$J$4:$J$401,0),MATCH(database!$C$3,database!$B$3:$J$3,0)),"")</f>
        <v>0</v>
      </c>
    </row>
    <row r="298" spans="8:10" x14ac:dyDescent="0.25">
      <c r="H298" s="8" t="str">
        <f ca="1">IF((ROW()-ROW(Validation!$H$7))&gt;$H$6,"",ROW()-ROW(Validation!$H$7))</f>
        <v/>
      </c>
      <c r="I298" s="6">
        <f ca="1">IFERROR(INDEX(database!$B$4:$J$401,MATCH(Validation!$H298,database!$J$4:$J$401,0),MATCH(database!$B$3,database!$B$3:$J$3,0)),"")</f>
        <v>0</v>
      </c>
      <c r="J298">
        <f ca="1">IFERROR(INDEX(database!$B$4:$J$401,MATCH(Validation!$H298,database!$J$4:$J$401,0),MATCH(database!$C$3,database!$B$3:$J$3,0)),"")</f>
        <v>0</v>
      </c>
    </row>
    <row r="299" spans="8:10" x14ac:dyDescent="0.25">
      <c r="H299" s="8" t="str">
        <f ca="1">IF((ROW()-ROW(Validation!$H$7))&gt;$H$6,"",ROW()-ROW(Validation!$H$7))</f>
        <v/>
      </c>
      <c r="I299" s="6">
        <f ca="1">IFERROR(INDEX(database!$B$4:$J$401,MATCH(Validation!$H299,database!$J$4:$J$401,0),MATCH(database!$B$3,database!$B$3:$J$3,0)),"")</f>
        <v>0</v>
      </c>
      <c r="J299">
        <f ca="1">IFERROR(INDEX(database!$B$4:$J$401,MATCH(Validation!$H299,database!$J$4:$J$401,0),MATCH(database!$C$3,database!$B$3:$J$3,0)),"")</f>
        <v>0</v>
      </c>
    </row>
    <row r="300" spans="8:10" x14ac:dyDescent="0.25">
      <c r="H300" s="8" t="str">
        <f ca="1">IF((ROW()-ROW(Validation!$H$7))&gt;$H$6,"",ROW()-ROW(Validation!$H$7))</f>
        <v/>
      </c>
      <c r="I300" s="6">
        <f ca="1">IFERROR(INDEX(database!$B$4:$J$401,MATCH(Validation!$H300,database!$J$4:$J$401,0),MATCH(database!$B$3,database!$B$3:$J$3,0)),"")</f>
        <v>0</v>
      </c>
      <c r="J300">
        <f ca="1">IFERROR(INDEX(database!$B$4:$J$401,MATCH(Validation!$H300,database!$J$4:$J$401,0),MATCH(database!$C$3,database!$B$3:$J$3,0)),"")</f>
        <v>0</v>
      </c>
    </row>
    <row r="301" spans="8:10" x14ac:dyDescent="0.25">
      <c r="H301" s="8" t="str">
        <f ca="1">IF((ROW()-ROW(Validation!$H$7))&gt;$H$6,"",ROW()-ROW(Validation!$H$7))</f>
        <v/>
      </c>
      <c r="I301" s="6">
        <f ca="1">IFERROR(INDEX(database!$B$4:$J$401,MATCH(Validation!$H301,database!$J$4:$J$401,0),MATCH(database!$B$3,database!$B$3:$J$3,0)),"")</f>
        <v>0</v>
      </c>
      <c r="J301">
        <f ca="1">IFERROR(INDEX(database!$B$4:$J$401,MATCH(Validation!$H301,database!$J$4:$J$401,0),MATCH(database!$C$3,database!$B$3:$J$3,0)),"")</f>
        <v>0</v>
      </c>
    </row>
    <row r="302" spans="8:10" x14ac:dyDescent="0.25">
      <c r="H302" s="8" t="str">
        <f ca="1">IF((ROW()-ROW(Validation!$H$7))&gt;$H$6,"",ROW()-ROW(Validation!$H$7))</f>
        <v/>
      </c>
      <c r="I302" s="6">
        <f ca="1">IFERROR(INDEX(database!$B$4:$J$401,MATCH(Validation!$H302,database!$J$4:$J$401,0),MATCH(database!$B$3,database!$B$3:$J$3,0)),"")</f>
        <v>0</v>
      </c>
      <c r="J302">
        <f ca="1">IFERROR(INDEX(database!$B$4:$J$401,MATCH(Validation!$H302,database!$J$4:$J$401,0),MATCH(database!$C$3,database!$B$3:$J$3,0)),"")</f>
        <v>0</v>
      </c>
    </row>
    <row r="303" spans="8:10" x14ac:dyDescent="0.25">
      <c r="H303" s="8" t="str">
        <f ca="1">IF((ROW()-ROW(Validation!$H$7))&gt;$H$6,"",ROW()-ROW(Validation!$H$7))</f>
        <v/>
      </c>
      <c r="I303" s="6">
        <f ca="1">IFERROR(INDEX(database!$B$4:$J$401,MATCH(Validation!$H303,database!$J$4:$J$401,0),MATCH(database!$B$3,database!$B$3:$J$3,0)),"")</f>
        <v>0</v>
      </c>
      <c r="J303">
        <f ca="1">IFERROR(INDEX(database!$B$4:$J$401,MATCH(Validation!$H303,database!$J$4:$J$401,0),MATCH(database!$C$3,database!$B$3:$J$3,0)),"")</f>
        <v>0</v>
      </c>
    </row>
    <row r="304" spans="8:10" x14ac:dyDescent="0.25">
      <c r="H304" s="8" t="str">
        <f ca="1">IF((ROW()-ROW(Validation!$H$7))&gt;$H$6,"",ROW()-ROW(Validation!$H$7))</f>
        <v/>
      </c>
      <c r="I304" s="6">
        <f ca="1">IFERROR(INDEX(database!$B$4:$J$401,MATCH(Validation!$H304,database!$J$4:$J$401,0),MATCH(database!$B$3,database!$B$3:$J$3,0)),"")</f>
        <v>0</v>
      </c>
      <c r="J304">
        <f ca="1">IFERROR(INDEX(database!$B$4:$J$401,MATCH(Validation!$H304,database!$J$4:$J$401,0),MATCH(database!$C$3,database!$B$3:$J$3,0)),"")</f>
        <v>0</v>
      </c>
    </row>
    <row r="305" spans="8:10" x14ac:dyDescent="0.25">
      <c r="H305" s="8" t="str">
        <f ca="1">IF((ROW()-ROW(Validation!$H$7))&gt;$H$6,"",ROW()-ROW(Validation!$H$7))</f>
        <v/>
      </c>
      <c r="I305" s="6">
        <f ca="1">IFERROR(INDEX(database!$B$4:$J$401,MATCH(Validation!$H305,database!$J$4:$J$401,0),MATCH(database!$B$3,database!$B$3:$J$3,0)),"")</f>
        <v>0</v>
      </c>
      <c r="J305">
        <f ca="1">IFERROR(INDEX(database!$B$4:$J$401,MATCH(Validation!$H305,database!$J$4:$J$401,0),MATCH(database!$C$3,database!$B$3:$J$3,0)),"")</f>
        <v>0</v>
      </c>
    </row>
    <row r="306" spans="8:10" x14ac:dyDescent="0.25">
      <c r="H306" s="8" t="str">
        <f ca="1">IF((ROW()-ROW(Validation!$H$7))&gt;$H$6,"",ROW()-ROW(Validation!$H$7))</f>
        <v/>
      </c>
      <c r="I306" s="6">
        <f ca="1">IFERROR(INDEX(database!$B$4:$J$401,MATCH(Validation!$H306,database!$J$4:$J$401,0),MATCH(database!$B$3,database!$B$3:$J$3,0)),"")</f>
        <v>0</v>
      </c>
      <c r="J306">
        <f ca="1">IFERROR(INDEX(database!$B$4:$J$401,MATCH(Validation!$H306,database!$J$4:$J$401,0),MATCH(database!$C$3,database!$B$3:$J$3,0)),"")</f>
        <v>0</v>
      </c>
    </row>
    <row r="307" spans="8:10" x14ac:dyDescent="0.25">
      <c r="H307" s="8" t="str">
        <f ca="1">IF((ROW()-ROW(Validation!$H$7))&gt;$H$6,"",ROW()-ROW(Validation!$H$7))</f>
        <v/>
      </c>
      <c r="I307" s="6">
        <f ca="1">IFERROR(INDEX(database!$B$4:$J$401,MATCH(Validation!$H307,database!$J$4:$J$401,0),MATCH(database!$B$3,database!$B$3:$J$3,0)),"")</f>
        <v>0</v>
      </c>
      <c r="J307">
        <f ca="1">IFERROR(INDEX(database!$B$4:$J$401,MATCH(Validation!$H307,database!$J$4:$J$401,0),MATCH(database!$C$3,database!$B$3:$J$3,0)),"")</f>
        <v>0</v>
      </c>
    </row>
    <row r="308" spans="8:10" x14ac:dyDescent="0.25">
      <c r="H308" s="8" t="str">
        <f ca="1">IF((ROW()-ROW(Validation!$H$7))&gt;$H$6,"",ROW()-ROW(Validation!$H$7))</f>
        <v/>
      </c>
      <c r="I308" s="6">
        <f ca="1">IFERROR(INDEX(database!$B$4:$J$401,MATCH(Validation!$H308,database!$J$4:$J$401,0),MATCH(database!$B$3,database!$B$3:$J$3,0)),"")</f>
        <v>0</v>
      </c>
      <c r="J308">
        <f ca="1">IFERROR(INDEX(database!$B$4:$J$401,MATCH(Validation!$H308,database!$J$4:$J$401,0),MATCH(database!$C$3,database!$B$3:$J$3,0)),"")</f>
        <v>0</v>
      </c>
    </row>
    <row r="309" spans="8:10" x14ac:dyDescent="0.25">
      <c r="H309" s="8" t="str">
        <f ca="1">IF((ROW()-ROW(Validation!$H$7))&gt;$H$6,"",ROW()-ROW(Validation!$H$7))</f>
        <v/>
      </c>
      <c r="I309" s="6">
        <f ca="1">IFERROR(INDEX(database!$B$4:$J$401,MATCH(Validation!$H309,database!$J$4:$J$401,0),MATCH(database!$B$3,database!$B$3:$J$3,0)),"")</f>
        <v>0</v>
      </c>
      <c r="J309">
        <f ca="1">IFERROR(INDEX(database!$B$4:$J$401,MATCH(Validation!$H309,database!$J$4:$J$401,0),MATCH(database!$C$3,database!$B$3:$J$3,0)),"")</f>
        <v>0</v>
      </c>
    </row>
    <row r="310" spans="8:10" x14ac:dyDescent="0.25">
      <c r="H310" s="8" t="str">
        <f ca="1">IF((ROW()-ROW(Validation!$H$7))&gt;$H$6,"",ROW()-ROW(Validation!$H$7))</f>
        <v/>
      </c>
      <c r="I310" s="6">
        <f ca="1">IFERROR(INDEX(database!$B$4:$J$401,MATCH(Validation!$H310,database!$J$4:$J$401,0),MATCH(database!$B$3,database!$B$3:$J$3,0)),"")</f>
        <v>0</v>
      </c>
      <c r="J310">
        <f ca="1">IFERROR(INDEX(database!$B$4:$J$401,MATCH(Validation!$H310,database!$J$4:$J$401,0),MATCH(database!$C$3,database!$B$3:$J$3,0)),"")</f>
        <v>0</v>
      </c>
    </row>
    <row r="311" spans="8:10" x14ac:dyDescent="0.25">
      <c r="H311" s="8" t="str">
        <f ca="1">IF((ROW()-ROW(Validation!$H$7))&gt;$H$6,"",ROW()-ROW(Validation!$H$7))</f>
        <v/>
      </c>
      <c r="I311" s="6">
        <f ca="1">IFERROR(INDEX(database!$B$4:$J$401,MATCH(Validation!$H311,database!$J$4:$J$401,0),MATCH(database!$B$3,database!$B$3:$J$3,0)),"")</f>
        <v>0</v>
      </c>
      <c r="J311">
        <f ca="1">IFERROR(INDEX(database!$B$4:$J$401,MATCH(Validation!$H311,database!$J$4:$J$401,0),MATCH(database!$C$3,database!$B$3:$J$3,0)),"")</f>
        <v>0</v>
      </c>
    </row>
    <row r="312" spans="8:10" x14ac:dyDescent="0.25">
      <c r="H312" s="8" t="str">
        <f ca="1">IF((ROW()-ROW(Validation!$H$7))&gt;$H$6,"",ROW()-ROW(Validation!$H$7))</f>
        <v/>
      </c>
      <c r="I312" s="6">
        <f ca="1">IFERROR(INDEX(database!$B$4:$J$401,MATCH(Validation!$H312,database!$J$4:$J$401,0),MATCH(database!$B$3,database!$B$3:$J$3,0)),"")</f>
        <v>0</v>
      </c>
      <c r="J312">
        <f ca="1">IFERROR(INDEX(database!$B$4:$J$401,MATCH(Validation!$H312,database!$J$4:$J$401,0),MATCH(database!$C$3,database!$B$3:$J$3,0)),"")</f>
        <v>0</v>
      </c>
    </row>
    <row r="313" spans="8:10" x14ac:dyDescent="0.25">
      <c r="H313" s="8" t="str">
        <f ca="1">IF((ROW()-ROW(Validation!$H$7))&gt;$H$6,"",ROW()-ROW(Validation!$H$7))</f>
        <v/>
      </c>
      <c r="I313" s="6">
        <f ca="1">IFERROR(INDEX(database!$B$4:$J$401,MATCH(Validation!$H313,database!$J$4:$J$401,0),MATCH(database!$B$3,database!$B$3:$J$3,0)),"")</f>
        <v>0</v>
      </c>
      <c r="J313">
        <f ca="1">IFERROR(INDEX(database!$B$4:$J$401,MATCH(Validation!$H313,database!$J$4:$J$401,0),MATCH(database!$C$3,database!$B$3:$J$3,0)),"")</f>
        <v>0</v>
      </c>
    </row>
    <row r="314" spans="8:10" x14ac:dyDescent="0.25">
      <c r="H314" s="8" t="str">
        <f ca="1">IF((ROW()-ROW(Validation!$H$7))&gt;$H$6,"",ROW()-ROW(Validation!$H$7))</f>
        <v/>
      </c>
      <c r="I314" s="6">
        <f ca="1">IFERROR(INDEX(database!$B$4:$J$401,MATCH(Validation!$H314,database!$J$4:$J$401,0),MATCH(database!$B$3,database!$B$3:$J$3,0)),"")</f>
        <v>0</v>
      </c>
      <c r="J314">
        <f ca="1">IFERROR(INDEX(database!$B$4:$J$401,MATCH(Validation!$H314,database!$J$4:$J$401,0),MATCH(database!$C$3,database!$B$3:$J$3,0)),"")</f>
        <v>0</v>
      </c>
    </row>
    <row r="315" spans="8:10" x14ac:dyDescent="0.25">
      <c r="H315" s="8" t="str">
        <f ca="1">IF((ROW()-ROW(Validation!$H$7))&gt;$H$6,"",ROW()-ROW(Validation!$H$7))</f>
        <v/>
      </c>
      <c r="I315" s="6">
        <f ca="1">IFERROR(INDEX(database!$B$4:$J$401,MATCH(Validation!$H315,database!$J$4:$J$401,0),MATCH(database!$B$3,database!$B$3:$J$3,0)),"")</f>
        <v>0</v>
      </c>
      <c r="J315">
        <f ca="1">IFERROR(INDEX(database!$B$4:$J$401,MATCH(Validation!$H315,database!$J$4:$J$401,0),MATCH(database!$C$3,database!$B$3:$J$3,0)),"")</f>
        <v>0</v>
      </c>
    </row>
    <row r="316" spans="8:10" x14ac:dyDescent="0.25">
      <c r="H316" s="8" t="str">
        <f ca="1">IF((ROW()-ROW(Validation!$H$7))&gt;$H$6,"",ROW()-ROW(Validation!$H$7))</f>
        <v/>
      </c>
      <c r="I316" s="6">
        <f ca="1">IFERROR(INDEX(database!$B$4:$J$401,MATCH(Validation!$H316,database!$J$4:$J$401,0),MATCH(database!$B$3,database!$B$3:$J$3,0)),"")</f>
        <v>0</v>
      </c>
      <c r="J316">
        <f ca="1">IFERROR(INDEX(database!$B$4:$J$401,MATCH(Validation!$H316,database!$J$4:$J$401,0),MATCH(database!$C$3,database!$B$3:$J$3,0)),"")</f>
        <v>0</v>
      </c>
    </row>
    <row r="317" spans="8:10" x14ac:dyDescent="0.25">
      <c r="H317" s="8" t="str">
        <f ca="1">IF((ROW()-ROW(Validation!$H$7))&gt;$H$6,"",ROW()-ROW(Validation!$H$7))</f>
        <v/>
      </c>
      <c r="I317" s="6">
        <f ca="1">IFERROR(INDEX(database!$B$4:$J$401,MATCH(Validation!$H317,database!$J$4:$J$401,0),MATCH(database!$B$3,database!$B$3:$J$3,0)),"")</f>
        <v>0</v>
      </c>
      <c r="J317">
        <f ca="1">IFERROR(INDEX(database!$B$4:$J$401,MATCH(Validation!$H317,database!$J$4:$J$401,0),MATCH(database!$C$3,database!$B$3:$J$3,0)),"")</f>
        <v>0</v>
      </c>
    </row>
    <row r="318" spans="8:10" x14ac:dyDescent="0.25">
      <c r="H318" s="8" t="str">
        <f ca="1">IF((ROW()-ROW(Validation!$H$7))&gt;$H$6,"",ROW()-ROW(Validation!$H$7))</f>
        <v/>
      </c>
      <c r="I318" s="6">
        <f ca="1">IFERROR(INDEX(database!$B$4:$J$401,MATCH(Validation!$H318,database!$J$4:$J$401,0),MATCH(database!$B$3,database!$B$3:$J$3,0)),"")</f>
        <v>0</v>
      </c>
      <c r="J318">
        <f ca="1">IFERROR(INDEX(database!$B$4:$J$401,MATCH(Validation!$H318,database!$J$4:$J$401,0),MATCH(database!$C$3,database!$B$3:$J$3,0)),"")</f>
        <v>0</v>
      </c>
    </row>
    <row r="319" spans="8:10" x14ac:dyDescent="0.25">
      <c r="H319" s="8" t="str">
        <f ca="1">IF((ROW()-ROW(Validation!$H$7))&gt;$H$6,"",ROW()-ROW(Validation!$H$7))</f>
        <v/>
      </c>
      <c r="I319" s="6">
        <f ca="1">IFERROR(INDEX(database!$B$4:$J$401,MATCH(Validation!$H319,database!$J$4:$J$401,0),MATCH(database!$B$3,database!$B$3:$J$3,0)),"")</f>
        <v>0</v>
      </c>
      <c r="J319">
        <f ca="1">IFERROR(INDEX(database!$B$4:$J$401,MATCH(Validation!$H319,database!$J$4:$J$401,0),MATCH(database!$C$3,database!$B$3:$J$3,0)),"")</f>
        <v>0</v>
      </c>
    </row>
    <row r="320" spans="8:10" x14ac:dyDescent="0.25">
      <c r="H320" s="8" t="str">
        <f ca="1">IF((ROW()-ROW(Validation!$H$7))&gt;$H$6,"",ROW()-ROW(Validation!$H$7))</f>
        <v/>
      </c>
      <c r="I320" s="6">
        <f ca="1">IFERROR(INDEX(database!$B$4:$J$401,MATCH(Validation!$H320,database!$J$4:$J$401,0),MATCH(database!$B$3,database!$B$3:$J$3,0)),"")</f>
        <v>0</v>
      </c>
      <c r="J320">
        <f ca="1">IFERROR(INDEX(database!$B$4:$J$401,MATCH(Validation!$H320,database!$J$4:$J$401,0),MATCH(database!$C$3,database!$B$3:$J$3,0)),"")</f>
        <v>0</v>
      </c>
    </row>
    <row r="321" spans="8:10" x14ac:dyDescent="0.25">
      <c r="H321" s="8" t="str">
        <f ca="1">IF((ROW()-ROW(Validation!$H$7))&gt;$H$6,"",ROW()-ROW(Validation!$H$7))</f>
        <v/>
      </c>
      <c r="I321" s="6">
        <f ca="1">IFERROR(INDEX(database!$B$4:$J$401,MATCH(Validation!$H321,database!$J$4:$J$401,0),MATCH(database!$B$3,database!$B$3:$J$3,0)),"")</f>
        <v>0</v>
      </c>
      <c r="J321">
        <f ca="1">IFERROR(INDEX(database!$B$4:$J$401,MATCH(Validation!$H321,database!$J$4:$J$401,0),MATCH(database!$C$3,database!$B$3:$J$3,0)),"")</f>
        <v>0</v>
      </c>
    </row>
    <row r="322" spans="8:10" x14ac:dyDescent="0.25">
      <c r="H322" s="8" t="str">
        <f ca="1">IF((ROW()-ROW(Validation!$H$7))&gt;$H$6,"",ROW()-ROW(Validation!$H$7))</f>
        <v/>
      </c>
      <c r="I322" s="6">
        <f ca="1">IFERROR(INDEX(database!$B$4:$J$401,MATCH(Validation!$H322,database!$J$4:$J$401,0),MATCH(database!$B$3,database!$B$3:$J$3,0)),"")</f>
        <v>0</v>
      </c>
      <c r="J322">
        <f ca="1">IFERROR(INDEX(database!$B$4:$J$401,MATCH(Validation!$H322,database!$J$4:$J$401,0),MATCH(database!$C$3,database!$B$3:$J$3,0)),"")</f>
        <v>0</v>
      </c>
    </row>
    <row r="323" spans="8:10" x14ac:dyDescent="0.25">
      <c r="H323" s="8" t="str">
        <f ca="1">IF((ROW()-ROW(Validation!$H$7))&gt;$H$6,"",ROW()-ROW(Validation!$H$7))</f>
        <v/>
      </c>
      <c r="I323" s="6">
        <f ca="1">IFERROR(INDEX(database!$B$4:$J$401,MATCH(Validation!$H323,database!$J$4:$J$401,0),MATCH(database!$B$3,database!$B$3:$J$3,0)),"")</f>
        <v>0</v>
      </c>
      <c r="J323">
        <f ca="1">IFERROR(INDEX(database!$B$4:$J$401,MATCH(Validation!$H323,database!$J$4:$J$401,0),MATCH(database!$C$3,database!$B$3:$J$3,0)),"")</f>
        <v>0</v>
      </c>
    </row>
    <row r="324" spans="8:10" x14ac:dyDescent="0.25">
      <c r="H324" s="8" t="str">
        <f ca="1">IF((ROW()-ROW(Validation!$H$7))&gt;$H$6,"",ROW()-ROW(Validation!$H$7))</f>
        <v/>
      </c>
      <c r="I324" s="6">
        <f ca="1">IFERROR(INDEX(database!$B$4:$J$401,MATCH(Validation!$H324,database!$J$4:$J$401,0),MATCH(database!$B$3,database!$B$3:$J$3,0)),"")</f>
        <v>0</v>
      </c>
      <c r="J324">
        <f ca="1">IFERROR(INDEX(database!$B$4:$J$401,MATCH(Validation!$H324,database!$J$4:$J$401,0),MATCH(database!$C$3,database!$B$3:$J$3,0)),"")</f>
        <v>0</v>
      </c>
    </row>
    <row r="325" spans="8:10" x14ac:dyDescent="0.25">
      <c r="H325" s="8" t="str">
        <f ca="1">IF((ROW()-ROW(Validation!$H$7))&gt;$H$6,"",ROW()-ROW(Validation!$H$7))</f>
        <v/>
      </c>
      <c r="I325" s="6">
        <f ca="1">IFERROR(INDEX(database!$B$4:$J$401,MATCH(Validation!$H325,database!$J$4:$J$401,0),MATCH(database!$B$3,database!$B$3:$J$3,0)),"")</f>
        <v>0</v>
      </c>
      <c r="J325">
        <f ca="1">IFERROR(INDEX(database!$B$4:$J$401,MATCH(Validation!$H325,database!$J$4:$J$401,0),MATCH(database!$C$3,database!$B$3:$J$3,0)),"")</f>
        <v>0</v>
      </c>
    </row>
    <row r="326" spans="8:10" x14ac:dyDescent="0.25">
      <c r="H326" s="8" t="str">
        <f ca="1">IF((ROW()-ROW(Validation!$H$7))&gt;$H$6,"",ROW()-ROW(Validation!$H$7))</f>
        <v/>
      </c>
      <c r="I326" s="6">
        <f ca="1">IFERROR(INDEX(database!$B$4:$J$401,MATCH(Validation!$H326,database!$J$4:$J$401,0),MATCH(database!$B$3,database!$B$3:$J$3,0)),"")</f>
        <v>0</v>
      </c>
      <c r="J326">
        <f ca="1">IFERROR(INDEX(database!$B$4:$J$401,MATCH(Validation!$H326,database!$J$4:$J$401,0),MATCH(database!$C$3,database!$B$3:$J$3,0)),"")</f>
        <v>0</v>
      </c>
    </row>
    <row r="327" spans="8:10" x14ac:dyDescent="0.25">
      <c r="H327" s="8" t="str">
        <f ca="1">IF((ROW()-ROW(Validation!$H$7))&gt;$H$6,"",ROW()-ROW(Validation!$H$7))</f>
        <v/>
      </c>
      <c r="I327" s="6">
        <f ca="1">IFERROR(INDEX(database!$B$4:$J$401,MATCH(Validation!$H327,database!$J$4:$J$401,0),MATCH(database!$B$3,database!$B$3:$J$3,0)),"")</f>
        <v>0</v>
      </c>
      <c r="J327">
        <f ca="1">IFERROR(INDEX(database!$B$4:$J$401,MATCH(Validation!$H327,database!$J$4:$J$401,0),MATCH(database!$C$3,database!$B$3:$J$3,0)),"")</f>
        <v>0</v>
      </c>
    </row>
    <row r="328" spans="8:10" x14ac:dyDescent="0.25">
      <c r="H328" s="8" t="str">
        <f ca="1">IF((ROW()-ROW(Validation!$H$7))&gt;$H$6,"",ROW()-ROW(Validation!$H$7))</f>
        <v/>
      </c>
      <c r="I328" s="6">
        <f ca="1">IFERROR(INDEX(database!$B$4:$J$401,MATCH(Validation!$H328,database!$J$4:$J$401,0),MATCH(database!$B$3,database!$B$3:$J$3,0)),"")</f>
        <v>0</v>
      </c>
      <c r="J328">
        <f ca="1">IFERROR(INDEX(database!$B$4:$J$401,MATCH(Validation!$H328,database!$J$4:$J$401,0),MATCH(database!$C$3,database!$B$3:$J$3,0)),"")</f>
        <v>0</v>
      </c>
    </row>
    <row r="329" spans="8:10" x14ac:dyDescent="0.25">
      <c r="H329" s="8" t="str">
        <f ca="1">IF((ROW()-ROW(Validation!$H$7))&gt;$H$6,"",ROW()-ROW(Validation!$H$7))</f>
        <v/>
      </c>
      <c r="I329" s="6">
        <f ca="1">IFERROR(INDEX(database!$B$4:$J$401,MATCH(Validation!$H329,database!$J$4:$J$401,0),MATCH(database!$B$3,database!$B$3:$J$3,0)),"")</f>
        <v>0</v>
      </c>
      <c r="J329">
        <f ca="1">IFERROR(INDEX(database!$B$4:$J$401,MATCH(Validation!$H329,database!$J$4:$J$401,0),MATCH(database!$C$3,database!$B$3:$J$3,0)),"")</f>
        <v>0</v>
      </c>
    </row>
    <row r="330" spans="8:10" x14ac:dyDescent="0.25">
      <c r="H330" s="8" t="str">
        <f ca="1">IF((ROW()-ROW(Validation!$H$7))&gt;$H$6,"",ROW()-ROW(Validation!$H$7))</f>
        <v/>
      </c>
      <c r="I330" s="6">
        <f ca="1">IFERROR(INDEX(database!$B$4:$J$401,MATCH(Validation!$H330,database!$J$4:$J$401,0),MATCH(database!$B$3,database!$B$3:$J$3,0)),"")</f>
        <v>0</v>
      </c>
      <c r="J330">
        <f ca="1">IFERROR(INDEX(database!$B$4:$J$401,MATCH(Validation!$H330,database!$J$4:$J$401,0),MATCH(database!$C$3,database!$B$3:$J$3,0)),"")</f>
        <v>0</v>
      </c>
    </row>
    <row r="331" spans="8:10" x14ac:dyDescent="0.25">
      <c r="H331" s="8" t="str">
        <f ca="1">IF((ROW()-ROW(Validation!$H$7))&gt;$H$6,"",ROW()-ROW(Validation!$H$7))</f>
        <v/>
      </c>
      <c r="I331" s="6">
        <f ca="1">IFERROR(INDEX(database!$B$4:$J$401,MATCH(Validation!$H331,database!$J$4:$J$401,0),MATCH(database!$B$3,database!$B$3:$J$3,0)),"")</f>
        <v>0</v>
      </c>
      <c r="J331">
        <f ca="1">IFERROR(INDEX(database!$B$4:$J$401,MATCH(Validation!$H331,database!$J$4:$J$401,0),MATCH(database!$C$3,database!$B$3:$J$3,0)),"")</f>
        <v>0</v>
      </c>
    </row>
    <row r="332" spans="8:10" x14ac:dyDescent="0.25">
      <c r="H332" s="8" t="str">
        <f ca="1">IF((ROW()-ROW(Validation!$H$7))&gt;$H$6,"",ROW()-ROW(Validation!$H$7))</f>
        <v/>
      </c>
      <c r="I332" s="6">
        <f ca="1">IFERROR(INDEX(database!$B$4:$J$401,MATCH(Validation!$H332,database!$J$4:$J$401,0),MATCH(database!$B$3,database!$B$3:$J$3,0)),"")</f>
        <v>0</v>
      </c>
      <c r="J332">
        <f ca="1">IFERROR(INDEX(database!$B$4:$J$401,MATCH(Validation!$H332,database!$J$4:$J$401,0),MATCH(database!$C$3,database!$B$3:$J$3,0)),"")</f>
        <v>0</v>
      </c>
    </row>
    <row r="333" spans="8:10" x14ac:dyDescent="0.25">
      <c r="H333" s="8" t="str">
        <f ca="1">IF((ROW()-ROW(Validation!$H$7))&gt;$H$6,"",ROW()-ROW(Validation!$H$7))</f>
        <v/>
      </c>
      <c r="I333" s="6">
        <f ca="1">IFERROR(INDEX(database!$B$4:$J$401,MATCH(Validation!$H333,database!$J$4:$J$401,0),MATCH(database!$B$3,database!$B$3:$J$3,0)),"")</f>
        <v>0</v>
      </c>
      <c r="J333">
        <f ca="1">IFERROR(INDEX(database!$B$4:$J$401,MATCH(Validation!$H333,database!$J$4:$J$401,0),MATCH(database!$C$3,database!$B$3:$J$3,0)),"")</f>
        <v>0</v>
      </c>
    </row>
    <row r="334" spans="8:10" x14ac:dyDescent="0.25">
      <c r="H334" s="8" t="str">
        <f ca="1">IF((ROW()-ROW(Validation!$H$7))&gt;$H$6,"",ROW()-ROW(Validation!$H$7))</f>
        <v/>
      </c>
      <c r="I334" s="6">
        <f ca="1">IFERROR(INDEX(database!$B$4:$J$401,MATCH(Validation!$H334,database!$J$4:$J$401,0),MATCH(database!$B$3,database!$B$3:$J$3,0)),"")</f>
        <v>0</v>
      </c>
      <c r="J334">
        <f ca="1">IFERROR(INDEX(database!$B$4:$J$401,MATCH(Validation!$H334,database!$J$4:$J$401,0),MATCH(database!$C$3,database!$B$3:$J$3,0)),"")</f>
        <v>0</v>
      </c>
    </row>
    <row r="335" spans="8:10" x14ac:dyDescent="0.25">
      <c r="H335" s="8" t="str">
        <f ca="1">IF((ROW()-ROW(Validation!$H$7))&gt;$H$6,"",ROW()-ROW(Validation!$H$7))</f>
        <v/>
      </c>
      <c r="I335" s="6">
        <f ca="1">IFERROR(INDEX(database!$B$4:$J$401,MATCH(Validation!$H335,database!$J$4:$J$401,0),MATCH(database!$B$3,database!$B$3:$J$3,0)),"")</f>
        <v>0</v>
      </c>
      <c r="J335">
        <f ca="1">IFERROR(INDEX(database!$B$4:$J$401,MATCH(Validation!$H335,database!$J$4:$J$401,0),MATCH(database!$C$3,database!$B$3:$J$3,0)),"")</f>
        <v>0</v>
      </c>
    </row>
    <row r="336" spans="8:10" x14ac:dyDescent="0.25">
      <c r="H336" s="8" t="str">
        <f ca="1">IF((ROW()-ROW(Validation!$H$7))&gt;$H$6,"",ROW()-ROW(Validation!$H$7))</f>
        <v/>
      </c>
      <c r="I336" s="6">
        <f ca="1">IFERROR(INDEX(database!$B$4:$J$401,MATCH(Validation!$H336,database!$J$4:$J$401,0),MATCH(database!$B$3,database!$B$3:$J$3,0)),"")</f>
        <v>0</v>
      </c>
      <c r="J336">
        <f ca="1">IFERROR(INDEX(database!$B$4:$J$401,MATCH(Validation!$H336,database!$J$4:$J$401,0),MATCH(database!$C$3,database!$B$3:$J$3,0)),"")</f>
        <v>0</v>
      </c>
    </row>
    <row r="337" spans="8:10" x14ac:dyDescent="0.25">
      <c r="H337" s="8" t="str">
        <f ca="1">IF((ROW()-ROW(Validation!$H$7))&gt;$H$6,"",ROW()-ROW(Validation!$H$7))</f>
        <v/>
      </c>
      <c r="I337" s="6">
        <f ca="1">IFERROR(INDEX(database!$B$4:$J$401,MATCH(Validation!$H337,database!$J$4:$J$401,0),MATCH(database!$B$3,database!$B$3:$J$3,0)),"")</f>
        <v>0</v>
      </c>
      <c r="J337">
        <f ca="1">IFERROR(INDEX(database!$B$4:$J$401,MATCH(Validation!$H337,database!$J$4:$J$401,0),MATCH(database!$C$3,database!$B$3:$J$3,0)),"")</f>
        <v>0</v>
      </c>
    </row>
    <row r="338" spans="8:10" x14ac:dyDescent="0.25">
      <c r="H338" s="8" t="str">
        <f ca="1">IF((ROW()-ROW(Validation!$H$7))&gt;$H$6,"",ROW()-ROW(Validation!$H$7))</f>
        <v/>
      </c>
      <c r="I338" s="6">
        <f ca="1">IFERROR(INDEX(database!$B$4:$J$401,MATCH(Validation!$H338,database!$J$4:$J$401,0),MATCH(database!$B$3,database!$B$3:$J$3,0)),"")</f>
        <v>0</v>
      </c>
      <c r="J338">
        <f ca="1">IFERROR(INDEX(database!$B$4:$J$401,MATCH(Validation!$H338,database!$J$4:$J$401,0),MATCH(database!$C$3,database!$B$3:$J$3,0)),"")</f>
        <v>0</v>
      </c>
    </row>
    <row r="339" spans="8:10" x14ac:dyDescent="0.25">
      <c r="H339" s="8" t="str">
        <f ca="1">IF((ROW()-ROW(Validation!$H$7))&gt;$H$6,"",ROW()-ROW(Validation!$H$7))</f>
        <v/>
      </c>
      <c r="I339" s="6">
        <f ca="1">IFERROR(INDEX(database!$B$4:$J$401,MATCH(Validation!$H339,database!$J$4:$J$401,0),MATCH(database!$B$3,database!$B$3:$J$3,0)),"")</f>
        <v>0</v>
      </c>
      <c r="J339">
        <f ca="1">IFERROR(INDEX(database!$B$4:$J$401,MATCH(Validation!$H339,database!$J$4:$J$401,0),MATCH(database!$C$3,database!$B$3:$J$3,0)),"")</f>
        <v>0</v>
      </c>
    </row>
    <row r="340" spans="8:10" x14ac:dyDescent="0.25">
      <c r="H340" s="8" t="str">
        <f ca="1">IF((ROW()-ROW(Validation!$H$7))&gt;$H$6,"",ROW()-ROW(Validation!$H$7))</f>
        <v/>
      </c>
      <c r="I340" s="6">
        <f ca="1">IFERROR(INDEX(database!$B$4:$J$401,MATCH(Validation!$H340,database!$J$4:$J$401,0),MATCH(database!$B$3,database!$B$3:$J$3,0)),"")</f>
        <v>0</v>
      </c>
      <c r="J340">
        <f ca="1">IFERROR(INDEX(database!$B$4:$J$401,MATCH(Validation!$H340,database!$J$4:$J$401,0),MATCH(database!$C$3,database!$B$3:$J$3,0)),"")</f>
        <v>0</v>
      </c>
    </row>
    <row r="341" spans="8:10" x14ac:dyDescent="0.25">
      <c r="H341" s="8" t="str">
        <f ca="1">IF((ROW()-ROW(Validation!$H$7))&gt;$H$6,"",ROW()-ROW(Validation!$H$7))</f>
        <v/>
      </c>
      <c r="I341" s="6">
        <f ca="1">IFERROR(INDEX(database!$B$4:$J$401,MATCH(Validation!$H341,database!$J$4:$J$401,0),MATCH(database!$B$3,database!$B$3:$J$3,0)),"")</f>
        <v>0</v>
      </c>
      <c r="J341">
        <f ca="1">IFERROR(INDEX(database!$B$4:$J$401,MATCH(Validation!$H341,database!$J$4:$J$401,0),MATCH(database!$C$3,database!$B$3:$J$3,0)),"")</f>
        <v>0</v>
      </c>
    </row>
    <row r="342" spans="8:10" x14ac:dyDescent="0.25">
      <c r="H342" s="8" t="str">
        <f ca="1">IF((ROW()-ROW(Validation!$H$7))&gt;$H$6,"",ROW()-ROW(Validation!$H$7))</f>
        <v/>
      </c>
      <c r="I342" s="6">
        <f ca="1">IFERROR(INDEX(database!$B$4:$J$401,MATCH(Validation!$H342,database!$J$4:$J$401,0),MATCH(database!$B$3,database!$B$3:$J$3,0)),"")</f>
        <v>0</v>
      </c>
      <c r="J342">
        <f ca="1">IFERROR(INDEX(database!$B$4:$J$401,MATCH(Validation!$H342,database!$J$4:$J$401,0),MATCH(database!$C$3,database!$B$3:$J$3,0)),"")</f>
        <v>0</v>
      </c>
    </row>
    <row r="343" spans="8:10" x14ac:dyDescent="0.25">
      <c r="H343" s="8" t="str">
        <f ca="1">IF((ROW()-ROW(Validation!$H$7))&gt;$H$6,"",ROW()-ROW(Validation!$H$7))</f>
        <v/>
      </c>
      <c r="I343" s="6">
        <f ca="1">IFERROR(INDEX(database!$B$4:$J$401,MATCH(Validation!$H343,database!$J$4:$J$401,0),MATCH(database!$B$3,database!$B$3:$J$3,0)),"")</f>
        <v>0</v>
      </c>
      <c r="J343">
        <f ca="1">IFERROR(INDEX(database!$B$4:$J$401,MATCH(Validation!$H343,database!$J$4:$J$401,0),MATCH(database!$C$3,database!$B$3:$J$3,0)),"")</f>
        <v>0</v>
      </c>
    </row>
    <row r="344" spans="8:10" x14ac:dyDescent="0.25">
      <c r="H344" s="8" t="str">
        <f ca="1">IF((ROW()-ROW(Validation!$H$7))&gt;$H$6,"",ROW()-ROW(Validation!$H$7))</f>
        <v/>
      </c>
      <c r="I344" s="6">
        <f ca="1">IFERROR(INDEX(database!$B$4:$J$401,MATCH(Validation!$H344,database!$J$4:$J$401,0),MATCH(database!$B$3,database!$B$3:$J$3,0)),"")</f>
        <v>0</v>
      </c>
      <c r="J344">
        <f ca="1">IFERROR(INDEX(database!$B$4:$J$401,MATCH(Validation!$H344,database!$J$4:$J$401,0),MATCH(database!$C$3,database!$B$3:$J$3,0)),"")</f>
        <v>0</v>
      </c>
    </row>
    <row r="345" spans="8:10" x14ac:dyDescent="0.25">
      <c r="H345" s="8" t="str">
        <f ca="1">IF((ROW()-ROW(Validation!$H$7))&gt;$H$6,"",ROW()-ROW(Validation!$H$7))</f>
        <v/>
      </c>
      <c r="I345" s="6">
        <f ca="1">IFERROR(INDEX(database!$B$4:$J$401,MATCH(Validation!$H345,database!$J$4:$J$401,0),MATCH(database!$B$3,database!$B$3:$J$3,0)),"")</f>
        <v>0</v>
      </c>
      <c r="J345">
        <f ca="1">IFERROR(INDEX(database!$B$4:$J$401,MATCH(Validation!$H345,database!$J$4:$J$401,0),MATCH(database!$C$3,database!$B$3:$J$3,0)),"")</f>
        <v>0</v>
      </c>
    </row>
    <row r="346" spans="8:10" x14ac:dyDescent="0.25">
      <c r="H346" s="8" t="str">
        <f ca="1">IF((ROW()-ROW(Validation!$H$7))&gt;$H$6,"",ROW()-ROW(Validation!$H$7))</f>
        <v/>
      </c>
      <c r="I346" s="6">
        <f ca="1">IFERROR(INDEX(database!$B$4:$J$401,MATCH(Validation!$H346,database!$J$4:$J$401,0),MATCH(database!$B$3,database!$B$3:$J$3,0)),"")</f>
        <v>0</v>
      </c>
      <c r="J346">
        <f ca="1">IFERROR(INDEX(database!$B$4:$J$401,MATCH(Validation!$H346,database!$J$4:$J$401,0),MATCH(database!$C$3,database!$B$3:$J$3,0)),"")</f>
        <v>0</v>
      </c>
    </row>
    <row r="347" spans="8:10" x14ac:dyDescent="0.25">
      <c r="H347" s="8" t="str">
        <f ca="1">IF((ROW()-ROW(Validation!$H$7))&gt;$H$6,"",ROW()-ROW(Validation!$H$7))</f>
        <v/>
      </c>
      <c r="I347" s="6">
        <f ca="1">IFERROR(INDEX(database!$B$4:$J$401,MATCH(Validation!$H347,database!$J$4:$J$401,0),MATCH(database!$B$3,database!$B$3:$J$3,0)),"")</f>
        <v>0</v>
      </c>
      <c r="J347">
        <f ca="1">IFERROR(INDEX(database!$B$4:$J$401,MATCH(Validation!$H347,database!$J$4:$J$401,0),MATCH(database!$C$3,database!$B$3:$J$3,0)),"")</f>
        <v>0</v>
      </c>
    </row>
    <row r="348" spans="8:10" x14ac:dyDescent="0.25">
      <c r="H348" s="8" t="str">
        <f ca="1">IF((ROW()-ROW(Validation!$H$7))&gt;$H$6,"",ROW()-ROW(Validation!$H$7))</f>
        <v/>
      </c>
      <c r="I348" s="6">
        <f ca="1">IFERROR(INDEX(database!$B$4:$J$401,MATCH(Validation!$H348,database!$J$4:$J$401,0),MATCH(database!$B$3,database!$B$3:$J$3,0)),"")</f>
        <v>0</v>
      </c>
      <c r="J348">
        <f ca="1">IFERROR(INDEX(database!$B$4:$J$401,MATCH(Validation!$H348,database!$J$4:$J$401,0),MATCH(database!$C$3,database!$B$3:$J$3,0)),"")</f>
        <v>0</v>
      </c>
    </row>
    <row r="349" spans="8:10" x14ac:dyDescent="0.25">
      <c r="H349" s="8" t="str">
        <f ca="1">IF((ROW()-ROW(Validation!$H$7))&gt;$H$6,"",ROW()-ROW(Validation!$H$7))</f>
        <v/>
      </c>
      <c r="I349" s="6">
        <f ca="1">IFERROR(INDEX(database!$B$4:$J$401,MATCH(Validation!$H349,database!$J$4:$J$401,0),MATCH(database!$B$3,database!$B$3:$J$3,0)),"")</f>
        <v>0</v>
      </c>
      <c r="J349">
        <f ca="1">IFERROR(INDEX(database!$B$4:$J$401,MATCH(Validation!$H349,database!$J$4:$J$401,0),MATCH(database!$C$3,database!$B$3:$J$3,0)),"")</f>
        <v>0</v>
      </c>
    </row>
    <row r="350" spans="8:10" x14ac:dyDescent="0.25">
      <c r="H350" s="8" t="str">
        <f ca="1">IF((ROW()-ROW(Validation!$H$7))&gt;$H$6,"",ROW()-ROW(Validation!$H$7))</f>
        <v/>
      </c>
      <c r="I350" s="6">
        <f ca="1">IFERROR(INDEX(database!$B$4:$J$401,MATCH(Validation!$H350,database!$J$4:$J$401,0),MATCH(database!$B$3,database!$B$3:$J$3,0)),"")</f>
        <v>0</v>
      </c>
      <c r="J350">
        <f ca="1">IFERROR(INDEX(database!$B$4:$J$401,MATCH(Validation!$H350,database!$J$4:$J$401,0),MATCH(database!$C$3,database!$B$3:$J$3,0)),"")</f>
        <v>0</v>
      </c>
    </row>
    <row r="351" spans="8:10" x14ac:dyDescent="0.25">
      <c r="H351" s="8" t="str">
        <f ca="1">IF((ROW()-ROW(Validation!$H$7))&gt;$H$6,"",ROW()-ROW(Validation!$H$7))</f>
        <v/>
      </c>
      <c r="I351" s="6">
        <f ca="1">IFERROR(INDEX(database!$B$4:$J$401,MATCH(Validation!$H351,database!$J$4:$J$401,0),MATCH(database!$B$3,database!$B$3:$J$3,0)),"")</f>
        <v>0</v>
      </c>
      <c r="J351">
        <f ca="1">IFERROR(INDEX(database!$B$4:$J$401,MATCH(Validation!$H351,database!$J$4:$J$401,0),MATCH(database!$C$3,database!$B$3:$J$3,0)),"")</f>
        <v>0</v>
      </c>
    </row>
    <row r="352" spans="8:10" x14ac:dyDescent="0.25">
      <c r="H352" s="8" t="str">
        <f ca="1">IF((ROW()-ROW(Validation!$H$7))&gt;$H$6,"",ROW()-ROW(Validation!$H$7))</f>
        <v/>
      </c>
      <c r="I352" s="6">
        <f ca="1">IFERROR(INDEX(database!$B$4:$J$401,MATCH(Validation!$H352,database!$J$4:$J$401,0),MATCH(database!$B$3,database!$B$3:$J$3,0)),"")</f>
        <v>0</v>
      </c>
      <c r="J352">
        <f ca="1">IFERROR(INDEX(database!$B$4:$J$401,MATCH(Validation!$H352,database!$J$4:$J$401,0),MATCH(database!$C$3,database!$B$3:$J$3,0)),"")</f>
        <v>0</v>
      </c>
    </row>
    <row r="353" spans="8:10" x14ac:dyDescent="0.25">
      <c r="H353" s="8" t="str">
        <f ca="1">IF((ROW()-ROW(Validation!$H$7))&gt;$H$6,"",ROW()-ROW(Validation!$H$7))</f>
        <v/>
      </c>
      <c r="I353" s="6">
        <f ca="1">IFERROR(INDEX(database!$B$4:$J$401,MATCH(Validation!$H353,database!$J$4:$J$401,0),MATCH(database!$B$3,database!$B$3:$J$3,0)),"")</f>
        <v>0</v>
      </c>
      <c r="J353">
        <f ca="1">IFERROR(INDEX(database!$B$4:$J$401,MATCH(Validation!$H353,database!$J$4:$J$401,0),MATCH(database!$C$3,database!$B$3:$J$3,0)),"")</f>
        <v>0</v>
      </c>
    </row>
    <row r="354" spans="8:10" x14ac:dyDescent="0.25">
      <c r="H354" s="8" t="str">
        <f ca="1">IF((ROW()-ROW(Validation!$H$7))&gt;$H$6,"",ROW()-ROW(Validation!$H$7))</f>
        <v/>
      </c>
      <c r="I354" s="6">
        <f ca="1">IFERROR(INDEX(database!$B$4:$J$401,MATCH(Validation!$H354,database!$J$4:$J$401,0),MATCH(database!$B$3,database!$B$3:$J$3,0)),"")</f>
        <v>0</v>
      </c>
      <c r="J354">
        <f ca="1">IFERROR(INDEX(database!$B$4:$J$401,MATCH(Validation!$H354,database!$J$4:$J$401,0),MATCH(database!$C$3,database!$B$3:$J$3,0)),"")</f>
        <v>0</v>
      </c>
    </row>
    <row r="355" spans="8:10" x14ac:dyDescent="0.25">
      <c r="H355" s="8" t="str">
        <f ca="1">IF((ROW()-ROW(Validation!$H$7))&gt;$H$6,"",ROW()-ROW(Validation!$H$7))</f>
        <v/>
      </c>
      <c r="I355" s="6">
        <f ca="1">IFERROR(INDEX(database!$B$4:$J$401,MATCH(Validation!$H355,database!$J$4:$J$401,0),MATCH(database!$B$3,database!$B$3:$J$3,0)),"")</f>
        <v>0</v>
      </c>
      <c r="J355">
        <f ca="1">IFERROR(INDEX(database!$B$4:$J$401,MATCH(Validation!$H355,database!$J$4:$J$401,0),MATCH(database!$C$3,database!$B$3:$J$3,0)),"")</f>
        <v>0</v>
      </c>
    </row>
    <row r="356" spans="8:10" x14ac:dyDescent="0.25">
      <c r="H356" s="8" t="str">
        <f ca="1">IF((ROW()-ROW(Validation!$H$7))&gt;$H$6,"",ROW()-ROW(Validation!$H$7))</f>
        <v/>
      </c>
      <c r="I356" s="6">
        <f ca="1">IFERROR(INDEX(database!$B$4:$J$401,MATCH(Validation!$H356,database!$J$4:$J$401,0),MATCH(database!$B$3,database!$B$3:$J$3,0)),"")</f>
        <v>0</v>
      </c>
      <c r="J356">
        <f ca="1">IFERROR(INDEX(database!$B$4:$J$401,MATCH(Validation!$H356,database!$J$4:$J$401,0),MATCH(database!$C$3,database!$B$3:$J$3,0)),"")</f>
        <v>0</v>
      </c>
    </row>
    <row r="357" spans="8:10" x14ac:dyDescent="0.25">
      <c r="H357" s="8" t="str">
        <f ca="1">IF((ROW()-ROW(Validation!$H$7))&gt;$H$6,"",ROW()-ROW(Validation!$H$7))</f>
        <v/>
      </c>
      <c r="I357" s="6">
        <f ca="1">IFERROR(INDEX(database!$B$4:$J$401,MATCH(Validation!$H357,database!$J$4:$J$401,0),MATCH(database!$B$3,database!$B$3:$J$3,0)),"")</f>
        <v>0</v>
      </c>
      <c r="J357">
        <f ca="1">IFERROR(INDEX(database!$B$4:$J$401,MATCH(Validation!$H357,database!$J$4:$J$401,0),MATCH(database!$C$3,database!$B$3:$J$3,0)),"")</f>
        <v>0</v>
      </c>
    </row>
    <row r="358" spans="8:10" x14ac:dyDescent="0.25">
      <c r="H358" s="8" t="str">
        <f ca="1">IF((ROW()-ROW(Validation!$H$7))&gt;$H$6,"",ROW()-ROW(Validation!$H$7))</f>
        <v/>
      </c>
      <c r="I358" s="6">
        <f ca="1">IFERROR(INDEX(database!$B$4:$J$401,MATCH(Validation!$H358,database!$J$4:$J$401,0),MATCH(database!$B$3,database!$B$3:$J$3,0)),"")</f>
        <v>0</v>
      </c>
      <c r="J358">
        <f ca="1">IFERROR(INDEX(database!$B$4:$J$401,MATCH(Validation!$H358,database!$J$4:$J$401,0),MATCH(database!$C$3,database!$B$3:$J$3,0)),"")</f>
        <v>0</v>
      </c>
    </row>
    <row r="359" spans="8:10" x14ac:dyDescent="0.25">
      <c r="H359" s="8" t="str">
        <f ca="1">IF((ROW()-ROW(Validation!$H$7))&gt;$H$6,"",ROW()-ROW(Validation!$H$7))</f>
        <v/>
      </c>
      <c r="I359" s="6">
        <f ca="1">IFERROR(INDEX(database!$B$4:$J$401,MATCH(Validation!$H359,database!$J$4:$J$401,0),MATCH(database!$B$3,database!$B$3:$J$3,0)),"")</f>
        <v>0</v>
      </c>
      <c r="J359">
        <f ca="1">IFERROR(INDEX(database!$B$4:$J$401,MATCH(Validation!$H359,database!$J$4:$J$401,0),MATCH(database!$C$3,database!$B$3:$J$3,0)),"")</f>
        <v>0</v>
      </c>
    </row>
    <row r="360" spans="8:10" x14ac:dyDescent="0.25">
      <c r="H360" s="8" t="str">
        <f ca="1">IF((ROW()-ROW(Validation!$H$7))&gt;$H$6,"",ROW()-ROW(Validation!$H$7))</f>
        <v/>
      </c>
      <c r="I360" s="6">
        <f ca="1">IFERROR(INDEX(database!$B$4:$J$401,MATCH(Validation!$H360,database!$J$4:$J$401,0),MATCH(database!$B$3,database!$B$3:$J$3,0)),"")</f>
        <v>0</v>
      </c>
      <c r="J360">
        <f ca="1">IFERROR(INDEX(database!$B$4:$J$401,MATCH(Validation!$H360,database!$J$4:$J$401,0),MATCH(database!$C$3,database!$B$3:$J$3,0)),"")</f>
        <v>0</v>
      </c>
    </row>
    <row r="361" spans="8:10" x14ac:dyDescent="0.25">
      <c r="H361" s="8" t="str">
        <f ca="1">IF((ROW()-ROW(Validation!$H$7))&gt;$H$6,"",ROW()-ROW(Validation!$H$7))</f>
        <v/>
      </c>
      <c r="I361" s="6">
        <f ca="1">IFERROR(INDEX(database!$B$4:$J$401,MATCH(Validation!$H361,database!$J$4:$J$401,0),MATCH(database!$B$3,database!$B$3:$J$3,0)),"")</f>
        <v>0</v>
      </c>
      <c r="J361">
        <f ca="1">IFERROR(INDEX(database!$B$4:$J$401,MATCH(Validation!$H361,database!$J$4:$J$401,0),MATCH(database!$C$3,database!$B$3:$J$3,0)),"")</f>
        <v>0</v>
      </c>
    </row>
    <row r="362" spans="8:10" x14ac:dyDescent="0.25">
      <c r="H362" s="8" t="str">
        <f ca="1">IF((ROW()-ROW(Validation!$H$7))&gt;$H$6,"",ROW()-ROW(Validation!$H$7))</f>
        <v/>
      </c>
      <c r="I362" s="6">
        <f ca="1">IFERROR(INDEX(database!$B$4:$J$401,MATCH(Validation!$H362,database!$J$4:$J$401,0),MATCH(database!$B$3,database!$B$3:$J$3,0)),"")</f>
        <v>0</v>
      </c>
      <c r="J362">
        <f ca="1">IFERROR(INDEX(database!$B$4:$J$401,MATCH(Validation!$H362,database!$J$4:$J$401,0),MATCH(database!$C$3,database!$B$3:$J$3,0)),"")</f>
        <v>0</v>
      </c>
    </row>
    <row r="363" spans="8:10" x14ac:dyDescent="0.25">
      <c r="H363" s="8" t="str">
        <f ca="1">IF((ROW()-ROW(Validation!$H$7))&gt;$H$6,"",ROW()-ROW(Validation!$H$7))</f>
        <v/>
      </c>
      <c r="I363" s="6">
        <f ca="1">IFERROR(INDEX(database!$B$4:$J$401,MATCH(Validation!$H363,database!$J$4:$J$401,0),MATCH(database!$B$3,database!$B$3:$J$3,0)),"")</f>
        <v>0</v>
      </c>
      <c r="J363">
        <f ca="1">IFERROR(INDEX(database!$B$4:$J$401,MATCH(Validation!$H363,database!$J$4:$J$401,0),MATCH(database!$C$3,database!$B$3:$J$3,0)),"")</f>
        <v>0</v>
      </c>
    </row>
    <row r="364" spans="8:10" x14ac:dyDescent="0.25">
      <c r="H364" s="8" t="str">
        <f ca="1">IF((ROW()-ROW(Validation!$H$7))&gt;$H$6,"",ROW()-ROW(Validation!$H$7))</f>
        <v/>
      </c>
      <c r="I364" s="6">
        <f ca="1">IFERROR(INDEX(database!$B$4:$J$401,MATCH(Validation!$H364,database!$J$4:$J$401,0),MATCH(database!$B$3,database!$B$3:$J$3,0)),"")</f>
        <v>0</v>
      </c>
      <c r="J364">
        <f ca="1">IFERROR(INDEX(database!$B$4:$J$401,MATCH(Validation!$H364,database!$J$4:$J$401,0),MATCH(database!$C$3,database!$B$3:$J$3,0)),"")</f>
        <v>0</v>
      </c>
    </row>
    <row r="365" spans="8:10" x14ac:dyDescent="0.25">
      <c r="H365" s="8" t="str">
        <f ca="1">IF((ROW()-ROW(Validation!$H$7))&gt;$H$6,"",ROW()-ROW(Validation!$H$7))</f>
        <v/>
      </c>
      <c r="I365" s="6">
        <f ca="1">IFERROR(INDEX(database!$B$4:$J$401,MATCH(Validation!$H365,database!$J$4:$J$401,0),MATCH(database!$B$3,database!$B$3:$J$3,0)),"")</f>
        <v>0</v>
      </c>
      <c r="J365">
        <f ca="1">IFERROR(INDEX(database!$B$4:$J$401,MATCH(Validation!$H365,database!$J$4:$J$401,0),MATCH(database!$C$3,database!$B$3:$J$3,0)),"")</f>
        <v>0</v>
      </c>
    </row>
    <row r="366" spans="8:10" x14ac:dyDescent="0.25">
      <c r="H366" s="8" t="str">
        <f ca="1">IF((ROW()-ROW(Validation!$H$7))&gt;$H$6,"",ROW()-ROW(Validation!$H$7))</f>
        <v/>
      </c>
      <c r="I366" s="6">
        <f ca="1">IFERROR(INDEX(database!$B$4:$J$401,MATCH(Validation!$H366,database!$J$4:$J$401,0),MATCH(database!$B$3,database!$B$3:$J$3,0)),"")</f>
        <v>0</v>
      </c>
      <c r="J366">
        <f ca="1">IFERROR(INDEX(database!$B$4:$J$401,MATCH(Validation!$H366,database!$J$4:$J$401,0),MATCH(database!$C$3,database!$B$3:$J$3,0)),"")</f>
        <v>0</v>
      </c>
    </row>
    <row r="367" spans="8:10" x14ac:dyDescent="0.25">
      <c r="H367" s="8" t="str">
        <f ca="1">IF((ROW()-ROW(Validation!$H$7))&gt;$H$6,"",ROW()-ROW(Validation!$H$7))</f>
        <v/>
      </c>
      <c r="I367" s="6">
        <f ca="1">IFERROR(INDEX(database!$B$4:$J$401,MATCH(Validation!$H367,database!$J$4:$J$401,0),MATCH(database!$B$3,database!$B$3:$J$3,0)),"")</f>
        <v>0</v>
      </c>
      <c r="J367">
        <f ca="1">IFERROR(INDEX(database!$B$4:$J$401,MATCH(Validation!$H367,database!$J$4:$J$401,0),MATCH(database!$C$3,database!$B$3:$J$3,0)),"")</f>
        <v>0</v>
      </c>
    </row>
    <row r="368" spans="8:10" x14ac:dyDescent="0.25">
      <c r="H368" s="8" t="str">
        <f ca="1">IF((ROW()-ROW(Validation!$H$7))&gt;$H$6,"",ROW()-ROW(Validation!$H$7))</f>
        <v/>
      </c>
      <c r="I368" s="6">
        <f ca="1">IFERROR(INDEX(database!$B$4:$J$401,MATCH(Validation!$H368,database!$J$4:$J$401,0),MATCH(database!$B$3,database!$B$3:$J$3,0)),"")</f>
        <v>0</v>
      </c>
      <c r="J368">
        <f ca="1">IFERROR(INDEX(database!$B$4:$J$401,MATCH(Validation!$H368,database!$J$4:$J$401,0),MATCH(database!$C$3,database!$B$3:$J$3,0)),"")</f>
        <v>0</v>
      </c>
    </row>
    <row r="369" spans="8:10" x14ac:dyDescent="0.25">
      <c r="H369" s="8" t="str">
        <f ca="1">IF((ROW()-ROW(Validation!$H$7))&gt;$H$6,"",ROW()-ROW(Validation!$H$7))</f>
        <v/>
      </c>
      <c r="I369" s="6">
        <f ca="1">IFERROR(INDEX(database!$B$4:$J$401,MATCH(Validation!$H369,database!$J$4:$J$401,0),MATCH(database!$B$3,database!$B$3:$J$3,0)),"")</f>
        <v>0</v>
      </c>
      <c r="J369">
        <f ca="1">IFERROR(INDEX(database!$B$4:$J$401,MATCH(Validation!$H369,database!$J$4:$J$401,0),MATCH(database!$C$3,database!$B$3:$J$3,0)),"")</f>
        <v>0</v>
      </c>
    </row>
    <row r="370" spans="8:10" x14ac:dyDescent="0.25">
      <c r="H370" s="8" t="str">
        <f ca="1">IF((ROW()-ROW(Validation!$H$7))&gt;$H$6,"",ROW()-ROW(Validation!$H$7))</f>
        <v/>
      </c>
      <c r="I370" s="6">
        <f ca="1">IFERROR(INDEX(database!$B$4:$J$401,MATCH(Validation!$H370,database!$J$4:$J$401,0),MATCH(database!$B$3,database!$B$3:$J$3,0)),"")</f>
        <v>0</v>
      </c>
      <c r="J370">
        <f ca="1">IFERROR(INDEX(database!$B$4:$J$401,MATCH(Validation!$H370,database!$J$4:$J$401,0),MATCH(database!$C$3,database!$B$3:$J$3,0)),"")</f>
        <v>0</v>
      </c>
    </row>
    <row r="371" spans="8:10" x14ac:dyDescent="0.25">
      <c r="H371" s="8" t="str">
        <f ca="1">IF((ROW()-ROW(Validation!$H$7))&gt;$H$6,"",ROW()-ROW(Validation!$H$7))</f>
        <v/>
      </c>
      <c r="I371" s="6">
        <f ca="1">IFERROR(INDEX(database!$B$4:$J$401,MATCH(Validation!$H371,database!$J$4:$J$401,0),MATCH(database!$B$3,database!$B$3:$J$3,0)),"")</f>
        <v>0</v>
      </c>
      <c r="J371">
        <f ca="1">IFERROR(INDEX(database!$B$4:$J$401,MATCH(Validation!$H371,database!$J$4:$J$401,0),MATCH(database!$C$3,database!$B$3:$J$3,0)),"")</f>
        <v>0</v>
      </c>
    </row>
    <row r="372" spans="8:10" x14ac:dyDescent="0.25">
      <c r="H372" s="8" t="str">
        <f ca="1">IF((ROW()-ROW(Validation!$H$7))&gt;$H$6,"",ROW()-ROW(Validation!$H$7))</f>
        <v/>
      </c>
      <c r="I372" s="6">
        <f ca="1">IFERROR(INDEX(database!$B$4:$J$401,MATCH(Validation!$H372,database!$J$4:$J$401,0),MATCH(database!$B$3,database!$B$3:$J$3,0)),"")</f>
        <v>0</v>
      </c>
      <c r="J372">
        <f ca="1">IFERROR(INDEX(database!$B$4:$J$401,MATCH(Validation!$H372,database!$J$4:$J$401,0),MATCH(database!$C$3,database!$B$3:$J$3,0)),"")</f>
        <v>0</v>
      </c>
    </row>
    <row r="373" spans="8:10" x14ac:dyDescent="0.25">
      <c r="H373" s="8" t="str">
        <f ca="1">IF((ROW()-ROW(Validation!$H$7))&gt;$H$6,"",ROW()-ROW(Validation!$H$7))</f>
        <v/>
      </c>
      <c r="I373" s="6">
        <f ca="1">IFERROR(INDEX(database!$B$4:$J$401,MATCH(Validation!$H373,database!$J$4:$J$401,0),MATCH(database!$B$3,database!$B$3:$J$3,0)),"")</f>
        <v>0</v>
      </c>
      <c r="J373">
        <f ca="1">IFERROR(INDEX(database!$B$4:$J$401,MATCH(Validation!$H373,database!$J$4:$J$401,0),MATCH(database!$C$3,database!$B$3:$J$3,0)),"")</f>
        <v>0</v>
      </c>
    </row>
    <row r="374" spans="8:10" x14ac:dyDescent="0.25">
      <c r="H374" s="8" t="str">
        <f ca="1">IF((ROW()-ROW(Validation!$H$7))&gt;$H$6,"",ROW()-ROW(Validation!$H$7))</f>
        <v/>
      </c>
      <c r="I374" s="6">
        <f ca="1">IFERROR(INDEX(database!$B$4:$J$401,MATCH(Validation!$H374,database!$J$4:$J$401,0),MATCH(database!$B$3,database!$B$3:$J$3,0)),"")</f>
        <v>0</v>
      </c>
      <c r="J374">
        <f ca="1">IFERROR(INDEX(database!$B$4:$J$401,MATCH(Validation!$H374,database!$J$4:$J$401,0),MATCH(database!$C$3,database!$B$3:$J$3,0)),"")</f>
        <v>0</v>
      </c>
    </row>
    <row r="375" spans="8:10" x14ac:dyDescent="0.25">
      <c r="H375" s="8" t="str">
        <f ca="1">IF((ROW()-ROW(Validation!$H$7))&gt;$H$6,"",ROW()-ROW(Validation!$H$7))</f>
        <v/>
      </c>
      <c r="I375" s="6">
        <f ca="1">IFERROR(INDEX(database!$B$4:$J$401,MATCH(Validation!$H375,database!$J$4:$J$401,0),MATCH(database!$B$3,database!$B$3:$J$3,0)),"")</f>
        <v>0</v>
      </c>
      <c r="J375">
        <f ca="1">IFERROR(INDEX(database!$B$4:$J$401,MATCH(Validation!$H375,database!$J$4:$J$401,0),MATCH(database!$C$3,database!$B$3:$J$3,0)),"")</f>
        <v>0</v>
      </c>
    </row>
    <row r="376" spans="8:10" x14ac:dyDescent="0.25">
      <c r="H376" s="8" t="str">
        <f ca="1">IF((ROW()-ROW(Validation!$H$7))&gt;$H$6,"",ROW()-ROW(Validation!$H$7))</f>
        <v/>
      </c>
      <c r="I376" s="6">
        <f ca="1">IFERROR(INDEX(database!$B$4:$J$401,MATCH(Validation!$H376,database!$J$4:$J$401,0),MATCH(database!$B$3,database!$B$3:$J$3,0)),"")</f>
        <v>0</v>
      </c>
      <c r="J376">
        <f ca="1">IFERROR(INDEX(database!$B$4:$J$401,MATCH(Validation!$H376,database!$J$4:$J$401,0),MATCH(database!$C$3,database!$B$3:$J$3,0)),"")</f>
        <v>0</v>
      </c>
    </row>
    <row r="377" spans="8:10" x14ac:dyDescent="0.25">
      <c r="H377" s="8" t="str">
        <f ca="1">IF((ROW()-ROW(Validation!$H$7))&gt;$H$6,"",ROW()-ROW(Validation!$H$7))</f>
        <v/>
      </c>
      <c r="I377" s="6">
        <f ca="1">IFERROR(INDEX(database!$B$4:$J$401,MATCH(Validation!$H377,database!$J$4:$J$401,0),MATCH(database!$B$3,database!$B$3:$J$3,0)),"")</f>
        <v>0</v>
      </c>
      <c r="J377">
        <f ca="1">IFERROR(INDEX(database!$B$4:$J$401,MATCH(Validation!$H377,database!$J$4:$J$401,0),MATCH(database!$C$3,database!$B$3:$J$3,0)),"")</f>
        <v>0</v>
      </c>
    </row>
    <row r="378" spans="8:10" x14ac:dyDescent="0.25">
      <c r="H378" s="8" t="str">
        <f ca="1">IF((ROW()-ROW(Validation!$H$7))&gt;$H$6,"",ROW()-ROW(Validation!$H$7))</f>
        <v/>
      </c>
      <c r="I378" s="6">
        <f ca="1">IFERROR(INDEX(database!$B$4:$J$401,MATCH(Validation!$H378,database!$J$4:$J$401,0),MATCH(database!$B$3,database!$B$3:$J$3,0)),"")</f>
        <v>0</v>
      </c>
      <c r="J378">
        <f ca="1">IFERROR(INDEX(database!$B$4:$J$401,MATCH(Validation!$H378,database!$J$4:$J$401,0),MATCH(database!$C$3,database!$B$3:$J$3,0)),"")</f>
        <v>0</v>
      </c>
    </row>
    <row r="379" spans="8:10" x14ac:dyDescent="0.25">
      <c r="H379" s="8" t="str">
        <f ca="1">IF((ROW()-ROW(Validation!$H$7))&gt;$H$6,"",ROW()-ROW(Validation!$H$7))</f>
        <v/>
      </c>
      <c r="I379" s="6">
        <f ca="1">IFERROR(INDEX(database!$B$4:$J$401,MATCH(Validation!$H379,database!$J$4:$J$401,0),MATCH(database!$B$3,database!$B$3:$J$3,0)),"")</f>
        <v>0</v>
      </c>
      <c r="J379">
        <f ca="1">IFERROR(INDEX(database!$B$4:$J$401,MATCH(Validation!$H379,database!$J$4:$J$401,0),MATCH(database!$C$3,database!$B$3:$J$3,0)),"")</f>
        <v>0</v>
      </c>
    </row>
    <row r="380" spans="8:10" x14ac:dyDescent="0.25">
      <c r="H380" s="8" t="str">
        <f ca="1">IF((ROW()-ROW(Validation!$H$7))&gt;$H$6,"",ROW()-ROW(Validation!$H$7))</f>
        <v/>
      </c>
      <c r="I380" s="6">
        <f ca="1">IFERROR(INDEX(database!$B$4:$J$401,MATCH(Validation!$H380,database!$J$4:$J$401,0),MATCH(database!$B$3,database!$B$3:$J$3,0)),"")</f>
        <v>0</v>
      </c>
      <c r="J380">
        <f ca="1">IFERROR(INDEX(database!$B$4:$J$401,MATCH(Validation!$H380,database!$J$4:$J$401,0),MATCH(database!$C$3,database!$B$3:$J$3,0)),"")</f>
        <v>0</v>
      </c>
    </row>
    <row r="381" spans="8:10" x14ac:dyDescent="0.25">
      <c r="H381" s="8" t="str">
        <f ca="1">IF((ROW()-ROW(Validation!$H$7))&gt;$H$6,"",ROW()-ROW(Validation!$H$7))</f>
        <v/>
      </c>
      <c r="I381" s="6">
        <f ca="1">IFERROR(INDEX(database!$B$4:$J$401,MATCH(Validation!$H381,database!$J$4:$J$401,0),MATCH(database!$B$3,database!$B$3:$J$3,0)),"")</f>
        <v>0</v>
      </c>
      <c r="J381">
        <f ca="1">IFERROR(INDEX(database!$B$4:$J$401,MATCH(Validation!$H381,database!$J$4:$J$401,0),MATCH(database!$C$3,database!$B$3:$J$3,0)),"")</f>
        <v>0</v>
      </c>
    </row>
    <row r="382" spans="8:10" x14ac:dyDescent="0.25">
      <c r="H382" s="8" t="str">
        <f ca="1">IF((ROW()-ROW(Validation!$H$7))&gt;$H$6,"",ROW()-ROW(Validation!$H$7))</f>
        <v/>
      </c>
      <c r="I382" s="6">
        <f ca="1">IFERROR(INDEX(database!$B$4:$J$401,MATCH(Validation!$H382,database!$J$4:$J$401,0),MATCH(database!$B$3,database!$B$3:$J$3,0)),"")</f>
        <v>0</v>
      </c>
      <c r="J382">
        <f ca="1">IFERROR(INDEX(database!$B$4:$J$401,MATCH(Validation!$H382,database!$J$4:$J$401,0),MATCH(database!$C$3,database!$B$3:$J$3,0)),"")</f>
        <v>0</v>
      </c>
    </row>
    <row r="383" spans="8:10" x14ac:dyDescent="0.25">
      <c r="H383" s="8" t="str">
        <f ca="1">IF((ROW()-ROW(Validation!$H$7))&gt;$H$6,"",ROW()-ROW(Validation!$H$7))</f>
        <v/>
      </c>
      <c r="I383" s="6">
        <f ca="1">IFERROR(INDEX(database!$B$4:$J$401,MATCH(Validation!$H383,database!$J$4:$J$401,0),MATCH(database!$B$3,database!$B$3:$J$3,0)),"")</f>
        <v>0</v>
      </c>
      <c r="J383">
        <f ca="1">IFERROR(INDEX(database!$B$4:$J$401,MATCH(Validation!$H383,database!$J$4:$J$401,0),MATCH(database!$C$3,database!$B$3:$J$3,0)),"")</f>
        <v>0</v>
      </c>
    </row>
    <row r="384" spans="8:10" x14ac:dyDescent="0.25">
      <c r="H384" s="8" t="str">
        <f ca="1">IF((ROW()-ROW(Validation!$H$7))&gt;$H$6,"",ROW()-ROW(Validation!$H$7))</f>
        <v/>
      </c>
      <c r="I384" s="6">
        <f ca="1">IFERROR(INDEX(database!$B$4:$J$401,MATCH(Validation!$H384,database!$J$4:$J$401,0),MATCH(database!$B$3,database!$B$3:$J$3,0)),"")</f>
        <v>0</v>
      </c>
      <c r="J384">
        <f ca="1">IFERROR(INDEX(database!$B$4:$J$401,MATCH(Validation!$H384,database!$J$4:$J$401,0),MATCH(database!$C$3,database!$B$3:$J$3,0)),"")</f>
        <v>0</v>
      </c>
    </row>
    <row r="385" spans="8:10" x14ac:dyDescent="0.25">
      <c r="H385" s="8" t="str">
        <f ca="1">IF((ROW()-ROW(Validation!$H$7))&gt;$H$6,"",ROW()-ROW(Validation!$H$7))</f>
        <v/>
      </c>
      <c r="I385" s="6">
        <f ca="1">IFERROR(INDEX(database!$B$4:$J$401,MATCH(Validation!$H385,database!$J$4:$J$401,0),MATCH(database!$B$3,database!$B$3:$J$3,0)),"")</f>
        <v>0</v>
      </c>
      <c r="J385">
        <f ca="1">IFERROR(INDEX(database!$B$4:$J$401,MATCH(Validation!$H385,database!$J$4:$J$401,0),MATCH(database!$C$3,database!$B$3:$J$3,0)),"")</f>
        <v>0</v>
      </c>
    </row>
    <row r="386" spans="8:10" x14ac:dyDescent="0.25">
      <c r="H386" s="8" t="str">
        <f ca="1">IF((ROW()-ROW(Validation!$H$7))&gt;$H$6,"",ROW()-ROW(Validation!$H$7))</f>
        <v/>
      </c>
      <c r="I386" s="6">
        <f ca="1">IFERROR(INDEX(database!$B$4:$J$401,MATCH(Validation!$H386,database!$J$4:$J$401,0),MATCH(database!$B$3,database!$B$3:$J$3,0)),"")</f>
        <v>0</v>
      </c>
      <c r="J386">
        <f ca="1">IFERROR(INDEX(database!$B$4:$J$401,MATCH(Validation!$H386,database!$J$4:$J$401,0),MATCH(database!$C$3,database!$B$3:$J$3,0)),"")</f>
        <v>0</v>
      </c>
    </row>
    <row r="387" spans="8:10" x14ac:dyDescent="0.25">
      <c r="H387" s="8" t="str">
        <f ca="1">IF((ROW()-ROW(Validation!$H$7))&gt;$H$6,"",ROW()-ROW(Validation!$H$7))</f>
        <v/>
      </c>
      <c r="I387" s="6">
        <f ca="1">IFERROR(INDEX(database!$B$4:$J$401,MATCH(Validation!$H387,database!$J$4:$J$401,0),MATCH(database!$B$3,database!$B$3:$J$3,0)),"")</f>
        <v>0</v>
      </c>
      <c r="J387">
        <f ca="1">IFERROR(INDEX(database!$B$4:$J$401,MATCH(Validation!$H387,database!$J$4:$J$401,0),MATCH(database!$C$3,database!$B$3:$J$3,0)),"")</f>
        <v>0</v>
      </c>
    </row>
    <row r="388" spans="8:10" x14ac:dyDescent="0.25">
      <c r="H388" s="8" t="str">
        <f ca="1">IF((ROW()-ROW(Validation!$H$7))&gt;$H$6,"",ROW()-ROW(Validation!$H$7))</f>
        <v/>
      </c>
      <c r="I388" s="6">
        <f ca="1">IFERROR(INDEX(database!$B$4:$J$401,MATCH(Validation!$H388,database!$J$4:$J$401,0),MATCH(database!$B$3,database!$B$3:$J$3,0)),"")</f>
        <v>0</v>
      </c>
      <c r="J388">
        <f ca="1">IFERROR(INDEX(database!$B$4:$J$401,MATCH(Validation!$H388,database!$J$4:$J$401,0),MATCH(database!$C$3,database!$B$3:$J$3,0)),"")</f>
        <v>0</v>
      </c>
    </row>
    <row r="389" spans="8:10" x14ac:dyDescent="0.25">
      <c r="H389" s="8" t="str">
        <f ca="1">IF((ROW()-ROW(Validation!$H$7))&gt;$H$6,"",ROW()-ROW(Validation!$H$7))</f>
        <v/>
      </c>
      <c r="I389" s="6">
        <f ca="1">IFERROR(INDEX(database!$B$4:$J$401,MATCH(Validation!$H389,database!$J$4:$J$401,0),MATCH(database!$B$3,database!$B$3:$J$3,0)),"")</f>
        <v>0</v>
      </c>
      <c r="J389">
        <f ca="1">IFERROR(INDEX(database!$B$4:$J$401,MATCH(Validation!$H389,database!$J$4:$J$401,0),MATCH(database!$C$3,database!$B$3:$J$3,0)),"")</f>
        <v>0</v>
      </c>
    </row>
    <row r="390" spans="8:10" x14ac:dyDescent="0.25">
      <c r="H390" s="8" t="str">
        <f ca="1">IF((ROW()-ROW(Validation!$H$7))&gt;$H$6,"",ROW()-ROW(Validation!$H$7))</f>
        <v/>
      </c>
      <c r="I390" s="6">
        <f ca="1">IFERROR(INDEX(database!$B$4:$J$401,MATCH(Validation!$H390,database!$J$4:$J$401,0),MATCH(database!$B$3,database!$B$3:$J$3,0)),"")</f>
        <v>0</v>
      </c>
      <c r="J390">
        <f ca="1">IFERROR(INDEX(database!$B$4:$J$401,MATCH(Validation!$H390,database!$J$4:$J$401,0),MATCH(database!$C$3,database!$B$3:$J$3,0)),"")</f>
        <v>0</v>
      </c>
    </row>
    <row r="391" spans="8:10" x14ac:dyDescent="0.25">
      <c r="H391" s="8" t="str">
        <f ca="1">IF((ROW()-ROW(Validation!$H$7))&gt;$H$6,"",ROW()-ROW(Validation!$H$7))</f>
        <v/>
      </c>
      <c r="I391" s="6">
        <f ca="1">IFERROR(INDEX(database!$B$4:$J$401,MATCH(Validation!$H391,database!$J$4:$J$401,0),MATCH(database!$B$3,database!$B$3:$J$3,0)),"")</f>
        <v>0</v>
      </c>
      <c r="J391">
        <f ca="1">IFERROR(INDEX(database!$B$4:$J$401,MATCH(Validation!$H391,database!$J$4:$J$401,0),MATCH(database!$C$3,database!$B$3:$J$3,0)),"")</f>
        <v>0</v>
      </c>
    </row>
    <row r="392" spans="8:10" x14ac:dyDescent="0.25">
      <c r="H392" s="8" t="str">
        <f ca="1">IF((ROW()-ROW(Validation!$H$7))&gt;$H$6,"",ROW()-ROW(Validation!$H$7))</f>
        <v/>
      </c>
      <c r="I392" s="6">
        <f ca="1">IFERROR(INDEX(database!$B$4:$J$401,MATCH(Validation!$H392,database!$J$4:$J$401,0),MATCH(database!$B$3,database!$B$3:$J$3,0)),"")</f>
        <v>0</v>
      </c>
      <c r="J392">
        <f ca="1">IFERROR(INDEX(database!$B$4:$J$401,MATCH(Validation!$H392,database!$J$4:$J$401,0),MATCH(database!$C$3,database!$B$3:$J$3,0)),"")</f>
        <v>0</v>
      </c>
    </row>
    <row r="393" spans="8:10" x14ac:dyDescent="0.25">
      <c r="H393" s="8" t="str">
        <f ca="1">IF((ROW()-ROW(Validation!$H$7))&gt;$H$6,"",ROW()-ROW(Validation!$H$7))</f>
        <v/>
      </c>
      <c r="I393" s="6">
        <f ca="1">IFERROR(INDEX(database!$B$4:$J$401,MATCH(Validation!$H393,database!$J$4:$J$401,0),MATCH(database!$B$3,database!$B$3:$J$3,0)),"")</f>
        <v>0</v>
      </c>
      <c r="J393">
        <f ca="1">IFERROR(INDEX(database!$B$4:$J$401,MATCH(Validation!$H393,database!$J$4:$J$401,0),MATCH(database!$C$3,database!$B$3:$J$3,0)),"")</f>
        <v>0</v>
      </c>
    </row>
    <row r="394" spans="8:10" x14ac:dyDescent="0.25">
      <c r="H394" s="8" t="str">
        <f ca="1">IF((ROW()-ROW(Validation!$H$7))&gt;$H$6,"",ROW()-ROW(Validation!$H$7))</f>
        <v/>
      </c>
      <c r="I394" s="6">
        <f ca="1">IFERROR(INDEX(database!$B$4:$J$401,MATCH(Validation!$H394,database!$J$4:$J$401,0),MATCH(database!$B$3,database!$B$3:$J$3,0)),"")</f>
        <v>0</v>
      </c>
      <c r="J394">
        <f ca="1">IFERROR(INDEX(database!$B$4:$J$401,MATCH(Validation!$H394,database!$J$4:$J$401,0),MATCH(database!$C$3,database!$B$3:$J$3,0)),"")</f>
        <v>0</v>
      </c>
    </row>
    <row r="395" spans="8:10" x14ac:dyDescent="0.25">
      <c r="H395" s="8" t="str">
        <f ca="1">IF((ROW()-ROW(Validation!$H$7))&gt;$H$6,"",ROW()-ROW(Validation!$H$7))</f>
        <v/>
      </c>
      <c r="I395" s="6">
        <f ca="1">IFERROR(INDEX(database!$B$4:$J$401,MATCH(Validation!$H395,database!$J$4:$J$401,0),MATCH(database!$B$3,database!$B$3:$J$3,0)),"")</f>
        <v>0</v>
      </c>
      <c r="J395">
        <f ca="1">IFERROR(INDEX(database!$B$4:$J$401,MATCH(Validation!$H395,database!$J$4:$J$401,0),MATCH(database!$C$3,database!$B$3:$J$3,0)),"")</f>
        <v>0</v>
      </c>
    </row>
    <row r="396" spans="8:10" x14ac:dyDescent="0.25">
      <c r="H396" s="8" t="str">
        <f ca="1">IF((ROW()-ROW(Validation!$H$7))&gt;$H$6,"",ROW()-ROW(Validation!$H$7))</f>
        <v/>
      </c>
      <c r="I396" s="6">
        <f ca="1">IFERROR(INDEX(database!$B$4:$J$401,MATCH(Validation!$H396,database!$J$4:$J$401,0),MATCH(database!$B$3,database!$B$3:$J$3,0)),"")</f>
        <v>0</v>
      </c>
      <c r="J396">
        <f ca="1">IFERROR(INDEX(database!$B$4:$J$401,MATCH(Validation!$H396,database!$J$4:$J$401,0),MATCH(database!$C$3,database!$B$3:$J$3,0)),"")</f>
        <v>0</v>
      </c>
    </row>
    <row r="397" spans="8:10" x14ac:dyDescent="0.25">
      <c r="H397" s="8" t="str">
        <f ca="1">IF((ROW()-ROW(Validation!$H$7))&gt;$H$6,"",ROW()-ROW(Validation!$H$7))</f>
        <v/>
      </c>
      <c r="I397" s="6">
        <f ca="1">IFERROR(INDEX(database!$B$4:$J$401,MATCH(Validation!$H397,database!$J$4:$J$401,0),MATCH(database!$B$3,database!$B$3:$J$3,0)),"")</f>
        <v>0</v>
      </c>
      <c r="J397">
        <f ca="1">IFERROR(INDEX(database!$B$4:$J$401,MATCH(Validation!$H397,database!$J$4:$J$401,0),MATCH(database!$C$3,database!$B$3:$J$3,0)),"")</f>
        <v>0</v>
      </c>
    </row>
    <row r="398" spans="8:10" x14ac:dyDescent="0.25">
      <c r="H398" s="8" t="str">
        <f ca="1">IF((ROW()-ROW(Validation!$H$7))&gt;$H$6,"",ROW()-ROW(Validation!$H$7))</f>
        <v/>
      </c>
      <c r="I398" s="6">
        <f ca="1">IFERROR(INDEX(database!$B$4:$J$401,MATCH(Validation!$H398,database!$J$4:$J$401,0),MATCH(database!$B$3,database!$B$3:$J$3,0)),"")</f>
        <v>0</v>
      </c>
      <c r="J398">
        <f ca="1">IFERROR(INDEX(database!$B$4:$J$401,MATCH(Validation!$H398,database!$J$4:$J$401,0),MATCH(database!$C$3,database!$B$3:$J$3,0)),"")</f>
        <v>0</v>
      </c>
    </row>
    <row r="399" spans="8:10" x14ac:dyDescent="0.25">
      <c r="H399" s="8" t="str">
        <f ca="1">IF((ROW()-ROW(Validation!$H$7))&gt;$H$6,"",ROW()-ROW(Validation!$H$7))</f>
        <v/>
      </c>
      <c r="I399" s="6">
        <f ca="1">IFERROR(INDEX(database!$B$4:$J$401,MATCH(Validation!$H399,database!$J$4:$J$401,0),MATCH(database!$B$3,database!$B$3:$J$3,0)),"")</f>
        <v>0</v>
      </c>
      <c r="J399">
        <f ca="1">IFERROR(INDEX(database!$B$4:$J$401,MATCH(Validation!$H399,database!$J$4:$J$401,0),MATCH(database!$C$3,database!$B$3:$J$3,0)),"")</f>
        <v>0</v>
      </c>
    </row>
    <row r="400" spans="8:10" x14ac:dyDescent="0.25">
      <c r="H400" s="8" t="str">
        <f ca="1">IF((ROW()-ROW(Validation!$H$7))&gt;$H$6,"",ROW()-ROW(Validation!$H$7))</f>
        <v/>
      </c>
      <c r="I400" s="6">
        <f ca="1">IFERROR(INDEX(database!$B$4:$J$401,MATCH(Validation!$H400,database!$J$4:$J$401,0),MATCH(database!$B$3,database!$B$3:$J$3,0)),"")</f>
        <v>0</v>
      </c>
      <c r="J400">
        <f ca="1">IFERROR(INDEX(database!$B$4:$J$401,MATCH(Validation!$H400,database!$J$4:$J$401,0),MATCH(database!$C$3,database!$B$3:$J$3,0)),"")</f>
        <v>0</v>
      </c>
    </row>
    <row r="401" spans="8:10" x14ac:dyDescent="0.25">
      <c r="H401" s="8" t="str">
        <f ca="1">IF((ROW()-ROW(Validation!$H$7))&gt;$H$6,"",ROW()-ROW(Validation!$H$7))</f>
        <v/>
      </c>
      <c r="I401" s="6">
        <f ca="1">IFERROR(INDEX(database!$B$4:$J$401,MATCH(Validation!$H401,database!$J$4:$J$401,0),MATCH(database!$B$3,database!$B$3:$J$3,0)),"")</f>
        <v>0</v>
      </c>
      <c r="J401">
        <f ca="1">IFERROR(INDEX(database!$B$4:$J$401,MATCH(Validation!$H401,database!$J$4:$J$401,0),MATCH(database!$C$3,database!$B$3:$J$3,0)),"")</f>
        <v>0</v>
      </c>
    </row>
    <row r="402" spans="8:10" x14ac:dyDescent="0.25">
      <c r="H402" s="8" t="str">
        <f ca="1">IF((ROW()-ROW(Validation!$H$7))&gt;$H$6,"",ROW()-ROW(Validation!$H$7))</f>
        <v/>
      </c>
      <c r="I402" s="6">
        <f ca="1">IFERROR(INDEX(database!$B$4:$J$401,MATCH(Validation!$H402,database!$J$4:$J$401,0),MATCH(database!$B$3,database!$B$3:$J$3,0)),"")</f>
        <v>0</v>
      </c>
      <c r="J402">
        <f ca="1">IFERROR(INDEX(database!$B$4:$J$401,MATCH(Validation!$H402,database!$J$4:$J$401,0),MATCH(database!$C$3,database!$B$3:$J$3,0)),"")</f>
        <v>0</v>
      </c>
    </row>
    <row r="403" spans="8:10" x14ac:dyDescent="0.25">
      <c r="H403" s="8" t="str">
        <f ca="1">IF((ROW()-ROW(Validation!$H$7))&gt;$H$6,"",ROW()-ROW(Validation!$H$7))</f>
        <v/>
      </c>
      <c r="I403" s="6">
        <f ca="1">IFERROR(INDEX(database!$B$4:$J$401,MATCH(Validation!$H403,database!$J$4:$J$401,0),MATCH(database!$B$3,database!$B$3:$J$3,0)),"")</f>
        <v>0</v>
      </c>
      <c r="J403">
        <f ca="1">IFERROR(INDEX(database!$B$4:$J$401,MATCH(Validation!$H403,database!$J$4:$J$401,0),MATCH(database!$C$3,database!$B$3:$J$3,0)),"")</f>
        <v>0</v>
      </c>
    </row>
    <row r="404" spans="8:10" x14ac:dyDescent="0.25">
      <c r="H404" s="8" t="str">
        <f ca="1">IF((ROW()-ROW(Validation!$H$7))&gt;$H$6,"",ROW()-ROW(Validation!$H$7))</f>
        <v/>
      </c>
      <c r="I404" s="6">
        <f ca="1">IFERROR(INDEX(database!$B$4:$J$401,MATCH(Validation!$H404,database!$J$4:$J$401,0),MATCH(database!$B$3,database!$B$3:$J$3,0)),"")</f>
        <v>0</v>
      </c>
      <c r="J404">
        <f ca="1">IFERROR(INDEX(database!$B$4:$J$401,MATCH(Validation!$H404,database!$J$4:$J$401,0),MATCH(database!$C$3,database!$B$3:$J$3,0)),"")</f>
        <v>0</v>
      </c>
    </row>
    <row r="405" spans="8:10" x14ac:dyDescent="0.25">
      <c r="H405" s="8" t="str">
        <f ca="1">IF((ROW()-ROW(Validation!$H$7))&gt;$H$6,"",ROW()-ROW(Validation!$H$7))</f>
        <v/>
      </c>
      <c r="I405" s="6">
        <f ca="1">IFERROR(INDEX(database!$B$4:$J$401,MATCH(Validation!$H405,database!$J$4:$J$401,0),MATCH(database!$B$3,database!$B$3:$J$3,0)),"")</f>
        <v>0</v>
      </c>
      <c r="J405">
        <f ca="1">IFERROR(INDEX(database!$B$4:$J$401,MATCH(Validation!$H405,database!$J$4:$J$401,0),MATCH(database!$C$3,database!$B$3:$J$3,0)),"")</f>
        <v>0</v>
      </c>
    </row>
    <row r="406" spans="8:10" x14ac:dyDescent="0.25">
      <c r="H406" s="8" t="str">
        <f ca="1">IF((ROW()-ROW(Validation!$H$7))&gt;$H$6,"",ROW()-ROW(Validation!$H$7))</f>
        <v/>
      </c>
      <c r="I406" s="6">
        <f ca="1">IFERROR(INDEX(database!$B$4:$J$401,MATCH(Validation!$H406,database!$J$4:$J$401,0),MATCH(database!$B$3,database!$B$3:$J$3,0)),"")</f>
        <v>0</v>
      </c>
      <c r="J406">
        <f ca="1">IFERROR(INDEX(database!$B$4:$J$401,MATCH(Validation!$H406,database!$J$4:$J$401,0),MATCH(database!$C$3,database!$B$3:$J$3,0)),"")</f>
        <v>0</v>
      </c>
    </row>
    <row r="407" spans="8:10" x14ac:dyDescent="0.25">
      <c r="H407" s="8" t="str">
        <f ca="1">IF((ROW()-ROW(Validation!$H$7))&gt;$H$6,"",ROW()-ROW(Validation!$H$7))</f>
        <v/>
      </c>
      <c r="I407" s="6">
        <f ca="1">IFERROR(INDEX(database!$B$4:$J$401,MATCH(Validation!$H407,database!$J$4:$J$401,0),MATCH(database!$B$3,database!$B$3:$J$3,0)),"")</f>
        <v>0</v>
      </c>
      <c r="J407">
        <f ca="1">IFERROR(INDEX(database!$B$4:$J$401,MATCH(Validation!$H407,database!$J$4:$J$401,0),MATCH(database!$C$3,database!$B$3:$J$3,0)),"")</f>
        <v>0</v>
      </c>
    </row>
    <row r="408" spans="8:10" x14ac:dyDescent="0.25">
      <c r="H408" s="8" t="str">
        <f ca="1">IF((ROW()-ROW(Validation!$H$7))&gt;$H$6,"",ROW()-ROW(Validation!$H$7))</f>
        <v/>
      </c>
      <c r="I408" s="6">
        <f ca="1">IFERROR(INDEX(database!$B$4:$J$401,MATCH(Validation!$H408,database!$J$4:$J$401,0),MATCH(database!$B$3,database!$B$3:$J$3,0)),"")</f>
        <v>0</v>
      </c>
      <c r="J408">
        <f ca="1">IFERROR(INDEX(database!$B$4:$J$401,MATCH(Validation!$H408,database!$J$4:$J$401,0),MATCH(database!$C$3,database!$B$3:$J$3,0)),"")</f>
        <v>0</v>
      </c>
    </row>
    <row r="409" spans="8:10" x14ac:dyDescent="0.25">
      <c r="H409" s="8" t="str">
        <f ca="1">IF((ROW()-ROW(Validation!$H$7))&gt;$H$6,"",ROW()-ROW(Validation!$H$7))</f>
        <v/>
      </c>
      <c r="I409" s="6">
        <f ca="1">IFERROR(INDEX(database!$B$4:$J$401,MATCH(Validation!$H409,database!$J$4:$J$401,0),MATCH(database!$B$3,database!$B$3:$J$3,0)),"")</f>
        <v>0</v>
      </c>
      <c r="J409">
        <f ca="1">IFERROR(INDEX(database!$B$4:$J$401,MATCH(Validation!$H409,database!$J$4:$J$401,0),MATCH(database!$C$3,database!$B$3:$J$3,0)),"")</f>
        <v>0</v>
      </c>
    </row>
    <row r="410" spans="8:10" x14ac:dyDescent="0.25">
      <c r="H410" s="8" t="str">
        <f ca="1">IF((ROW()-ROW(Validation!$H$7))&gt;$H$6,"",ROW()-ROW(Validation!$H$7))</f>
        <v/>
      </c>
      <c r="I410" s="6">
        <f ca="1">IFERROR(INDEX(database!$B$4:$J$401,MATCH(Validation!$H410,database!$J$4:$J$401,0),MATCH(database!$B$3,database!$B$3:$J$3,0)),"")</f>
        <v>0</v>
      </c>
      <c r="J410">
        <f ca="1">IFERROR(INDEX(database!$B$4:$J$401,MATCH(Validation!$H410,database!$J$4:$J$401,0),MATCH(database!$C$3,database!$B$3:$J$3,0)),"")</f>
        <v>0</v>
      </c>
    </row>
    <row r="411" spans="8:10" x14ac:dyDescent="0.25">
      <c r="H411" s="8" t="str">
        <f ca="1">IF((ROW()-ROW(Validation!$H$7))&gt;$H$6,"",ROW()-ROW(Validation!$H$7))</f>
        <v/>
      </c>
      <c r="I411" s="6">
        <f ca="1">IFERROR(INDEX(database!$B$4:$J$401,MATCH(Validation!$H411,database!$J$4:$J$401,0),MATCH(database!$B$3,database!$B$3:$J$3,0)),"")</f>
        <v>0</v>
      </c>
      <c r="J411">
        <f ca="1">IFERROR(INDEX(database!$B$4:$J$401,MATCH(Validation!$H411,database!$J$4:$J$401,0),MATCH(database!$C$3,database!$B$3:$J$3,0)),"")</f>
        <v>0</v>
      </c>
    </row>
    <row r="412" spans="8:10" x14ac:dyDescent="0.25">
      <c r="H412" s="8" t="str">
        <f ca="1">IF((ROW()-ROW(Validation!$H$7))&gt;$H$6,"",ROW()-ROW(Validation!$H$7))</f>
        <v/>
      </c>
      <c r="I412" s="6">
        <f ca="1">IFERROR(INDEX(database!$B$4:$J$401,MATCH(Validation!$H412,database!$J$4:$J$401,0),MATCH(database!$B$3,database!$B$3:$J$3,0)),"")</f>
        <v>0</v>
      </c>
      <c r="J412">
        <f ca="1">IFERROR(INDEX(database!$B$4:$J$401,MATCH(Validation!$H412,database!$J$4:$J$401,0),MATCH(database!$C$3,database!$B$3:$J$3,0)),"")</f>
        <v>0</v>
      </c>
    </row>
    <row r="413" spans="8:10" x14ac:dyDescent="0.25">
      <c r="H413" s="8" t="str">
        <f ca="1">IF((ROW()-ROW(Validation!$H$7))&gt;$H$6,"",ROW()-ROW(Validation!$H$7))</f>
        <v/>
      </c>
      <c r="I413" s="6">
        <f ca="1">IFERROR(INDEX(database!$B$4:$J$401,MATCH(Validation!$H413,database!$J$4:$J$401,0),MATCH(database!$B$3,database!$B$3:$J$3,0)),"")</f>
        <v>0</v>
      </c>
      <c r="J413">
        <f ca="1">IFERROR(INDEX(database!$B$4:$J$401,MATCH(Validation!$H413,database!$J$4:$J$401,0),MATCH(database!$C$3,database!$B$3:$J$3,0)),"")</f>
        <v>0</v>
      </c>
    </row>
    <row r="414" spans="8:10" x14ac:dyDescent="0.25">
      <c r="H414" s="8" t="str">
        <f ca="1">IF((ROW()-ROW(Validation!$H$7))&gt;$H$6,"",ROW()-ROW(Validation!$H$7))</f>
        <v/>
      </c>
      <c r="I414" s="6">
        <f ca="1">IFERROR(INDEX(database!$B$4:$J$401,MATCH(Validation!$H414,database!$J$4:$J$401,0),MATCH(database!$B$3,database!$B$3:$J$3,0)),"")</f>
        <v>0</v>
      </c>
      <c r="J414">
        <f ca="1">IFERROR(INDEX(database!$B$4:$J$401,MATCH(Validation!$H414,database!$J$4:$J$401,0),MATCH(database!$C$3,database!$B$3:$J$3,0)),"")</f>
        <v>0</v>
      </c>
    </row>
    <row r="415" spans="8:10" x14ac:dyDescent="0.25">
      <c r="H415" s="8" t="str">
        <f ca="1">IF((ROW()-ROW(Validation!$H$7))&gt;$H$6,"",ROW()-ROW(Validation!$H$7))</f>
        <v/>
      </c>
      <c r="I415" s="6">
        <f ca="1">IFERROR(INDEX(database!$B$4:$J$401,MATCH(Validation!$H415,database!$J$4:$J$401,0),MATCH(database!$B$3,database!$B$3:$J$3,0)),"")</f>
        <v>0</v>
      </c>
      <c r="J415">
        <f ca="1">IFERROR(INDEX(database!$B$4:$J$401,MATCH(Validation!$H415,database!$J$4:$J$401,0),MATCH(database!$C$3,database!$B$3:$J$3,0)),"")</f>
        <v>0</v>
      </c>
    </row>
    <row r="416" spans="8:10" x14ac:dyDescent="0.25">
      <c r="H416" s="8" t="str">
        <f ca="1">IF((ROW()-ROW(Validation!$H$7))&gt;$H$6,"",ROW()-ROW(Validation!$H$7))</f>
        <v/>
      </c>
      <c r="I416" s="6">
        <f ca="1">IFERROR(INDEX(database!$B$4:$J$401,MATCH(Validation!$H416,database!$J$4:$J$401,0),MATCH(database!$B$3,database!$B$3:$J$3,0)),"")</f>
        <v>0</v>
      </c>
      <c r="J416">
        <f ca="1">IFERROR(INDEX(database!$B$4:$J$401,MATCH(Validation!$H416,database!$J$4:$J$401,0),MATCH(database!$C$3,database!$B$3:$J$3,0)),"")</f>
        <v>0</v>
      </c>
    </row>
    <row r="417" spans="8:10" x14ac:dyDescent="0.25">
      <c r="H417" s="8" t="str">
        <f ca="1">IF((ROW()-ROW(Validation!$H$7))&gt;$H$6,"",ROW()-ROW(Validation!$H$7))</f>
        <v/>
      </c>
      <c r="I417" s="6">
        <f ca="1">IFERROR(INDEX(database!$B$4:$J$401,MATCH(Validation!$H417,database!$J$4:$J$401,0),MATCH(database!$B$3,database!$B$3:$J$3,0)),"")</f>
        <v>0</v>
      </c>
      <c r="J417">
        <f ca="1">IFERROR(INDEX(database!$B$4:$J$401,MATCH(Validation!$H417,database!$J$4:$J$401,0),MATCH(database!$C$3,database!$B$3:$J$3,0)),"")</f>
        <v>0</v>
      </c>
    </row>
    <row r="418" spans="8:10" x14ac:dyDescent="0.25">
      <c r="H418" s="8" t="str">
        <f ca="1">IF((ROW()-ROW(Validation!$H$7))&gt;$H$6,"",ROW()-ROW(Validation!$H$7))</f>
        <v/>
      </c>
      <c r="I418" s="6">
        <f ca="1">IFERROR(INDEX(database!$B$4:$J$401,MATCH(Validation!$H418,database!$J$4:$J$401,0),MATCH(database!$B$3,database!$B$3:$J$3,0)),"")</f>
        <v>0</v>
      </c>
      <c r="J418">
        <f ca="1">IFERROR(INDEX(database!$B$4:$J$401,MATCH(Validation!$H418,database!$J$4:$J$401,0),MATCH(database!$C$3,database!$B$3:$J$3,0)),"")</f>
        <v>0</v>
      </c>
    </row>
    <row r="419" spans="8:10" x14ac:dyDescent="0.25">
      <c r="H419" s="8" t="str">
        <f ca="1">IF((ROW()-ROW(Validation!$H$7))&gt;$H$6,"",ROW()-ROW(Validation!$H$7))</f>
        <v/>
      </c>
      <c r="I419" s="6">
        <f ca="1">IFERROR(INDEX(database!$B$4:$J$401,MATCH(Validation!$H419,database!$J$4:$J$401,0),MATCH(database!$B$3,database!$B$3:$J$3,0)),"")</f>
        <v>0</v>
      </c>
      <c r="J419">
        <f ca="1">IFERROR(INDEX(database!$B$4:$J$401,MATCH(Validation!$H419,database!$J$4:$J$401,0),MATCH(database!$C$3,database!$B$3:$J$3,0)),"")</f>
        <v>0</v>
      </c>
    </row>
    <row r="420" spans="8:10" x14ac:dyDescent="0.25">
      <c r="H420" s="8" t="str">
        <f ca="1">IF((ROW()-ROW(Validation!$H$7))&gt;$H$6,"",ROW()-ROW(Validation!$H$7))</f>
        <v/>
      </c>
      <c r="I420" s="6">
        <f ca="1">IFERROR(INDEX(database!$B$4:$J$401,MATCH(Validation!$H420,database!$J$4:$J$401,0),MATCH(database!$B$3,database!$B$3:$J$3,0)),"")</f>
        <v>0</v>
      </c>
      <c r="J420">
        <f ca="1">IFERROR(INDEX(database!$B$4:$J$401,MATCH(Validation!$H420,database!$J$4:$J$401,0),MATCH(database!$C$3,database!$B$3:$J$3,0)),"")</f>
        <v>0</v>
      </c>
    </row>
    <row r="421" spans="8:10" x14ac:dyDescent="0.25">
      <c r="H421" s="8" t="str">
        <f ca="1">IF((ROW()-ROW(Validation!$H$7))&gt;$H$6,"",ROW()-ROW(Validation!$H$7))</f>
        <v/>
      </c>
      <c r="I421" s="6">
        <f ca="1">IFERROR(INDEX(database!$B$4:$J$401,MATCH(Validation!$H421,database!$J$4:$J$401,0),MATCH(database!$B$3,database!$B$3:$J$3,0)),"")</f>
        <v>0</v>
      </c>
      <c r="J421">
        <f ca="1">IFERROR(INDEX(database!$B$4:$J$401,MATCH(Validation!$H421,database!$J$4:$J$401,0),MATCH(database!$C$3,database!$B$3:$J$3,0)),"")</f>
        <v>0</v>
      </c>
    </row>
    <row r="422" spans="8:10" x14ac:dyDescent="0.25">
      <c r="H422" s="8" t="str">
        <f ca="1">IF((ROW()-ROW(Validation!$H$7))&gt;$H$6,"",ROW()-ROW(Validation!$H$7))</f>
        <v/>
      </c>
      <c r="I422" s="6">
        <f ca="1">IFERROR(INDEX(database!$B$4:$J$401,MATCH(Validation!$H422,database!$J$4:$J$401,0),MATCH(database!$B$3,database!$B$3:$J$3,0)),"")</f>
        <v>0</v>
      </c>
      <c r="J422">
        <f ca="1">IFERROR(INDEX(database!$B$4:$J$401,MATCH(Validation!$H422,database!$J$4:$J$401,0),MATCH(database!$C$3,database!$B$3:$J$3,0)),"")</f>
        <v>0</v>
      </c>
    </row>
    <row r="423" spans="8:10" x14ac:dyDescent="0.25">
      <c r="H423" s="8" t="str">
        <f ca="1">IF((ROW()-ROW(Validation!$H$7))&gt;$H$6,"",ROW()-ROW(Validation!$H$7))</f>
        <v/>
      </c>
      <c r="I423" s="6">
        <f ca="1">IFERROR(INDEX(database!$B$4:$J$401,MATCH(Validation!$H423,database!$J$4:$J$401,0),MATCH(database!$B$3,database!$B$3:$J$3,0)),"")</f>
        <v>0</v>
      </c>
      <c r="J423">
        <f ca="1">IFERROR(INDEX(database!$B$4:$J$401,MATCH(Validation!$H423,database!$J$4:$J$401,0),MATCH(database!$C$3,database!$B$3:$J$3,0)),"")</f>
        <v>0</v>
      </c>
    </row>
    <row r="424" spans="8:10" x14ac:dyDescent="0.25">
      <c r="H424" s="8" t="str">
        <f ca="1">IF((ROW()-ROW(Validation!$H$7))&gt;$H$6,"",ROW()-ROW(Validation!$H$7))</f>
        <v/>
      </c>
      <c r="I424" s="6">
        <f ca="1">IFERROR(INDEX(database!$B$4:$J$401,MATCH(Validation!$H424,database!$J$4:$J$401,0),MATCH(database!$B$3,database!$B$3:$J$3,0)),"")</f>
        <v>0</v>
      </c>
      <c r="J424">
        <f ca="1">IFERROR(INDEX(database!$B$4:$J$401,MATCH(Validation!$H424,database!$J$4:$J$401,0),MATCH(database!$C$3,database!$B$3:$J$3,0)),"")</f>
        <v>0</v>
      </c>
    </row>
    <row r="425" spans="8:10" x14ac:dyDescent="0.25">
      <c r="H425" s="8" t="str">
        <f ca="1">IF((ROW()-ROW(Validation!$H$7))&gt;$H$6,"",ROW()-ROW(Validation!$H$7))</f>
        <v/>
      </c>
      <c r="I425" s="6">
        <f ca="1">IFERROR(INDEX(database!$B$4:$J$401,MATCH(Validation!$H425,database!$J$4:$J$401,0),MATCH(database!$B$3,database!$B$3:$J$3,0)),"")</f>
        <v>0</v>
      </c>
      <c r="J425">
        <f ca="1">IFERROR(INDEX(database!$B$4:$J$401,MATCH(Validation!$H425,database!$J$4:$J$401,0),MATCH(database!$C$3,database!$B$3:$J$3,0)),"")</f>
        <v>0</v>
      </c>
    </row>
    <row r="426" spans="8:10" x14ac:dyDescent="0.25">
      <c r="H426" s="8" t="str">
        <f ca="1">IF((ROW()-ROW(Validation!$H$7))&gt;$H$6,"",ROW()-ROW(Validation!$H$7))</f>
        <v/>
      </c>
      <c r="I426" s="6">
        <f ca="1">IFERROR(INDEX(database!$B$4:$J$401,MATCH(Validation!$H426,database!$J$4:$J$401,0),MATCH(database!$B$3,database!$B$3:$J$3,0)),"")</f>
        <v>0</v>
      </c>
      <c r="J426">
        <f ca="1">IFERROR(INDEX(database!$B$4:$J$401,MATCH(Validation!$H426,database!$J$4:$J$401,0),MATCH(database!$C$3,database!$B$3:$J$3,0)),"")</f>
        <v>0</v>
      </c>
    </row>
    <row r="427" spans="8:10" x14ac:dyDescent="0.25">
      <c r="H427" s="8" t="str">
        <f ca="1">IF((ROW()-ROW(Validation!$H$7))&gt;$H$6,"",ROW()-ROW(Validation!$H$7))</f>
        <v/>
      </c>
      <c r="I427" s="6">
        <f ca="1">IFERROR(INDEX(database!$B$4:$J$401,MATCH(Validation!$H427,database!$J$4:$J$401,0),MATCH(database!$B$3,database!$B$3:$J$3,0)),"")</f>
        <v>0</v>
      </c>
      <c r="J427">
        <f ca="1">IFERROR(INDEX(database!$B$4:$J$401,MATCH(Validation!$H427,database!$J$4:$J$401,0),MATCH(database!$C$3,database!$B$3:$J$3,0)),"")</f>
        <v>0</v>
      </c>
    </row>
    <row r="428" spans="8:10" x14ac:dyDescent="0.25">
      <c r="H428" s="8" t="str">
        <f ca="1">IF((ROW()-ROW(Validation!$H$7))&gt;$H$6,"",ROW()-ROW(Validation!$H$7))</f>
        <v/>
      </c>
      <c r="I428" s="6">
        <f ca="1">IFERROR(INDEX(database!$B$4:$J$401,MATCH(Validation!$H428,database!$J$4:$J$401,0),MATCH(database!$B$3,database!$B$3:$J$3,0)),"")</f>
        <v>0</v>
      </c>
      <c r="J428">
        <f ca="1">IFERROR(INDEX(database!$B$4:$J$401,MATCH(Validation!$H428,database!$J$4:$J$401,0),MATCH(database!$C$3,database!$B$3:$J$3,0)),"")</f>
        <v>0</v>
      </c>
    </row>
    <row r="429" spans="8:10" x14ac:dyDescent="0.25">
      <c r="H429" s="8" t="str">
        <f ca="1">IF((ROW()-ROW(Validation!$H$7))&gt;$H$6,"",ROW()-ROW(Validation!$H$7))</f>
        <v/>
      </c>
      <c r="I429" s="6">
        <f ca="1">IFERROR(INDEX(database!$B$4:$J$401,MATCH(Validation!$H429,database!$J$4:$J$401,0),MATCH(database!$B$3,database!$B$3:$J$3,0)),"")</f>
        <v>0</v>
      </c>
      <c r="J429">
        <f ca="1">IFERROR(INDEX(database!$B$4:$J$401,MATCH(Validation!$H429,database!$J$4:$J$401,0),MATCH(database!$C$3,database!$B$3:$J$3,0)),"")</f>
        <v>0</v>
      </c>
    </row>
    <row r="430" spans="8:10" x14ac:dyDescent="0.25">
      <c r="H430" s="8" t="str">
        <f ca="1">IF((ROW()-ROW(Validation!$H$7))&gt;$H$6,"",ROW()-ROW(Validation!$H$7))</f>
        <v/>
      </c>
      <c r="I430" s="6">
        <f ca="1">IFERROR(INDEX(database!$B$4:$J$401,MATCH(Validation!$H430,database!$J$4:$J$401,0),MATCH(database!$B$3,database!$B$3:$J$3,0)),"")</f>
        <v>0</v>
      </c>
      <c r="J430">
        <f ca="1">IFERROR(INDEX(database!$B$4:$J$401,MATCH(Validation!$H430,database!$J$4:$J$401,0),MATCH(database!$C$3,database!$B$3:$J$3,0)),"")</f>
        <v>0</v>
      </c>
    </row>
    <row r="431" spans="8:10" x14ac:dyDescent="0.25">
      <c r="H431" s="8" t="str">
        <f ca="1">IF((ROW()-ROW(Validation!$H$7))&gt;$H$6,"",ROW()-ROW(Validation!$H$7))</f>
        <v/>
      </c>
      <c r="I431" s="6">
        <f ca="1">IFERROR(INDEX(database!$B$4:$J$401,MATCH(Validation!$H431,database!$J$4:$J$401,0),MATCH(database!$B$3,database!$B$3:$J$3,0)),"")</f>
        <v>0</v>
      </c>
      <c r="J431">
        <f ca="1">IFERROR(INDEX(database!$B$4:$J$401,MATCH(Validation!$H431,database!$J$4:$J$401,0),MATCH(database!$C$3,database!$B$3:$J$3,0)),"")</f>
        <v>0</v>
      </c>
    </row>
    <row r="432" spans="8:10" x14ac:dyDescent="0.25">
      <c r="H432" s="8" t="str">
        <f ca="1">IF((ROW()-ROW(Validation!$H$7))&gt;$H$6,"",ROW()-ROW(Validation!$H$7))</f>
        <v/>
      </c>
      <c r="I432" s="6">
        <f ca="1">IFERROR(INDEX(database!$B$4:$J$401,MATCH(Validation!$H432,database!$J$4:$J$401,0),MATCH(database!$B$3,database!$B$3:$J$3,0)),"")</f>
        <v>0</v>
      </c>
      <c r="J432">
        <f ca="1">IFERROR(INDEX(database!$B$4:$J$401,MATCH(Validation!$H432,database!$J$4:$J$401,0),MATCH(database!$C$3,database!$B$3:$J$3,0)),"")</f>
        <v>0</v>
      </c>
    </row>
    <row r="433" spans="8:10" x14ac:dyDescent="0.25">
      <c r="H433" s="8" t="str">
        <f ca="1">IF((ROW()-ROW(Validation!$H$7))&gt;$H$6,"",ROW()-ROW(Validation!$H$7))</f>
        <v/>
      </c>
      <c r="I433" s="6">
        <f ca="1">IFERROR(INDEX(database!$B$4:$J$401,MATCH(Validation!$H433,database!$J$4:$J$401,0),MATCH(database!$B$3,database!$B$3:$J$3,0)),"")</f>
        <v>0</v>
      </c>
      <c r="J433">
        <f ca="1">IFERROR(INDEX(database!$B$4:$J$401,MATCH(Validation!$H433,database!$J$4:$J$401,0),MATCH(database!$C$3,database!$B$3:$J$3,0)),"")</f>
        <v>0</v>
      </c>
    </row>
    <row r="434" spans="8:10" x14ac:dyDescent="0.25">
      <c r="H434" s="8" t="str">
        <f ca="1">IF((ROW()-ROW(Validation!$H$7))&gt;$H$6,"",ROW()-ROW(Validation!$H$7))</f>
        <v/>
      </c>
      <c r="I434" s="6">
        <f ca="1">IFERROR(INDEX(database!$B$4:$J$401,MATCH(Validation!$H434,database!$J$4:$J$401,0),MATCH(database!$B$3,database!$B$3:$J$3,0)),"")</f>
        <v>0</v>
      </c>
      <c r="J434">
        <f ca="1">IFERROR(INDEX(database!$B$4:$J$401,MATCH(Validation!$H434,database!$J$4:$J$401,0),MATCH(database!$C$3,database!$B$3:$J$3,0)),"")</f>
        <v>0</v>
      </c>
    </row>
    <row r="435" spans="8:10" x14ac:dyDescent="0.25">
      <c r="H435" s="8" t="str">
        <f ca="1">IF((ROW()-ROW(Validation!$H$7))&gt;$H$6,"",ROW()-ROW(Validation!$H$7))</f>
        <v/>
      </c>
      <c r="I435" s="6">
        <f ca="1">IFERROR(INDEX(database!$B$4:$J$401,MATCH(Validation!$H435,database!$J$4:$J$401,0),MATCH(database!$B$3,database!$B$3:$J$3,0)),"")</f>
        <v>0</v>
      </c>
      <c r="J435">
        <f ca="1">IFERROR(INDEX(database!$B$4:$J$401,MATCH(Validation!$H435,database!$J$4:$J$401,0),MATCH(database!$C$3,database!$B$3:$J$3,0)),"")</f>
        <v>0</v>
      </c>
    </row>
    <row r="436" spans="8:10" x14ac:dyDescent="0.25">
      <c r="H436" s="8" t="str">
        <f ca="1">IF((ROW()-ROW(Validation!$H$7))&gt;$H$6,"",ROW()-ROW(Validation!$H$7))</f>
        <v/>
      </c>
      <c r="I436" s="6">
        <f ca="1">IFERROR(INDEX(database!$B$4:$J$401,MATCH(Validation!$H436,database!$J$4:$J$401,0),MATCH(database!$B$3,database!$B$3:$J$3,0)),"")</f>
        <v>0</v>
      </c>
      <c r="J436">
        <f ca="1">IFERROR(INDEX(database!$B$4:$J$401,MATCH(Validation!$H436,database!$J$4:$J$401,0),MATCH(database!$C$3,database!$B$3:$J$3,0)),"")</f>
        <v>0</v>
      </c>
    </row>
    <row r="437" spans="8:10" x14ac:dyDescent="0.25">
      <c r="H437" s="8" t="str">
        <f ca="1">IF((ROW()-ROW(Validation!$H$7))&gt;$H$6,"",ROW()-ROW(Validation!$H$7))</f>
        <v/>
      </c>
      <c r="I437" s="6">
        <f ca="1">IFERROR(INDEX(database!$B$4:$J$401,MATCH(Validation!$H437,database!$J$4:$J$401,0),MATCH(database!$B$3,database!$B$3:$J$3,0)),"")</f>
        <v>0</v>
      </c>
      <c r="J437">
        <f ca="1">IFERROR(INDEX(database!$B$4:$J$401,MATCH(Validation!$H437,database!$J$4:$J$401,0),MATCH(database!$C$3,database!$B$3:$J$3,0)),"")</f>
        <v>0</v>
      </c>
    </row>
    <row r="438" spans="8:10" x14ac:dyDescent="0.25">
      <c r="H438" s="8" t="str">
        <f ca="1">IF((ROW()-ROW(Validation!$H$7))&gt;$H$6,"",ROW()-ROW(Validation!$H$7))</f>
        <v/>
      </c>
      <c r="I438" s="6">
        <f ca="1">IFERROR(INDEX(database!$B$4:$J$401,MATCH(Validation!$H438,database!$J$4:$J$401,0),MATCH(database!$B$3,database!$B$3:$J$3,0)),"")</f>
        <v>0</v>
      </c>
      <c r="J438">
        <f ca="1">IFERROR(INDEX(database!$B$4:$J$401,MATCH(Validation!$H438,database!$J$4:$J$401,0),MATCH(database!$C$3,database!$B$3:$J$3,0)),"")</f>
        <v>0</v>
      </c>
    </row>
    <row r="439" spans="8:10" x14ac:dyDescent="0.25">
      <c r="H439" s="8" t="str">
        <f ca="1">IF((ROW()-ROW(Validation!$H$7))&gt;$H$6,"",ROW()-ROW(Validation!$H$7))</f>
        <v/>
      </c>
      <c r="I439" s="6">
        <f ca="1">IFERROR(INDEX(database!$B$4:$J$401,MATCH(Validation!$H439,database!$J$4:$J$401,0),MATCH(database!$B$3,database!$B$3:$J$3,0)),"")</f>
        <v>0</v>
      </c>
      <c r="J439">
        <f ca="1">IFERROR(INDEX(database!$B$4:$J$401,MATCH(Validation!$H439,database!$J$4:$J$401,0),MATCH(database!$C$3,database!$B$3:$J$3,0)),"")</f>
        <v>0</v>
      </c>
    </row>
    <row r="440" spans="8:10" x14ac:dyDescent="0.25">
      <c r="H440" s="8" t="str">
        <f ca="1">IF((ROW()-ROW(Validation!$H$7))&gt;$H$6,"",ROW()-ROW(Validation!$H$7))</f>
        <v/>
      </c>
      <c r="I440" s="6">
        <f ca="1">IFERROR(INDEX(database!$B$4:$J$401,MATCH(Validation!$H440,database!$J$4:$J$401,0),MATCH(database!$B$3,database!$B$3:$J$3,0)),"")</f>
        <v>0</v>
      </c>
      <c r="J440">
        <f ca="1">IFERROR(INDEX(database!$B$4:$J$401,MATCH(Validation!$H440,database!$J$4:$J$401,0),MATCH(database!$C$3,database!$B$3:$J$3,0)),"")</f>
        <v>0</v>
      </c>
    </row>
    <row r="441" spans="8:10" x14ac:dyDescent="0.25">
      <c r="H441" s="8" t="str">
        <f ca="1">IF((ROW()-ROW(Validation!$H$7))&gt;$H$6,"",ROW()-ROW(Validation!$H$7))</f>
        <v/>
      </c>
      <c r="I441" s="6">
        <f ca="1">IFERROR(INDEX(database!$B$4:$J$401,MATCH(Validation!$H441,database!$J$4:$J$401,0),MATCH(database!$B$3,database!$B$3:$J$3,0)),"")</f>
        <v>0</v>
      </c>
      <c r="J441">
        <f ca="1">IFERROR(INDEX(database!$B$4:$J$401,MATCH(Validation!$H441,database!$J$4:$J$401,0),MATCH(database!$C$3,database!$B$3:$J$3,0)),"")</f>
        <v>0</v>
      </c>
    </row>
    <row r="442" spans="8:10" x14ac:dyDescent="0.25">
      <c r="H442" s="8" t="str">
        <f ca="1">IF((ROW()-ROW(Validation!$H$7))&gt;$H$6,"",ROW()-ROW(Validation!$H$7))</f>
        <v/>
      </c>
      <c r="I442" s="6">
        <f ca="1">IFERROR(INDEX(database!$B$4:$J$401,MATCH(Validation!$H442,database!$J$4:$J$401,0),MATCH(database!$B$3,database!$B$3:$J$3,0)),"")</f>
        <v>0</v>
      </c>
      <c r="J442">
        <f ca="1">IFERROR(INDEX(database!$B$4:$J$401,MATCH(Validation!$H442,database!$J$4:$J$401,0),MATCH(database!$C$3,database!$B$3:$J$3,0)),"")</f>
        <v>0</v>
      </c>
    </row>
    <row r="443" spans="8:10" x14ac:dyDescent="0.25">
      <c r="H443" s="8" t="str">
        <f ca="1">IF((ROW()-ROW(Validation!$H$7))&gt;$H$6,"",ROW()-ROW(Validation!$H$7))</f>
        <v/>
      </c>
      <c r="I443" s="6">
        <f ca="1">IFERROR(INDEX(database!$B$4:$J$401,MATCH(Validation!$H443,database!$J$4:$J$401,0),MATCH(database!$B$3,database!$B$3:$J$3,0)),"")</f>
        <v>0</v>
      </c>
      <c r="J443">
        <f ca="1">IFERROR(INDEX(database!$B$4:$J$401,MATCH(Validation!$H443,database!$J$4:$J$401,0),MATCH(database!$C$3,database!$B$3:$J$3,0)),"")</f>
        <v>0</v>
      </c>
    </row>
    <row r="444" spans="8:10" x14ac:dyDescent="0.25">
      <c r="H444" s="8" t="str">
        <f ca="1">IF((ROW()-ROW(Validation!$H$7))&gt;$H$6,"",ROW()-ROW(Validation!$H$7))</f>
        <v/>
      </c>
      <c r="I444" s="6">
        <f ca="1">IFERROR(INDEX(database!$B$4:$J$401,MATCH(Validation!$H444,database!$J$4:$J$401,0),MATCH(database!$B$3,database!$B$3:$J$3,0)),"")</f>
        <v>0</v>
      </c>
      <c r="J444">
        <f ca="1">IFERROR(INDEX(database!$B$4:$J$401,MATCH(Validation!$H444,database!$J$4:$J$401,0),MATCH(database!$C$3,database!$B$3:$J$3,0)),"")</f>
        <v>0</v>
      </c>
    </row>
    <row r="445" spans="8:10" x14ac:dyDescent="0.25">
      <c r="H445" s="8" t="str">
        <f ca="1">IF((ROW()-ROW(Validation!$H$7))&gt;$H$6,"",ROW()-ROW(Validation!$H$7))</f>
        <v/>
      </c>
      <c r="I445" s="6">
        <f ca="1">IFERROR(INDEX(database!$B$4:$J$401,MATCH(Validation!$H445,database!$J$4:$J$401,0),MATCH(database!$B$3,database!$B$3:$J$3,0)),"")</f>
        <v>0</v>
      </c>
      <c r="J445">
        <f ca="1">IFERROR(INDEX(database!$B$4:$J$401,MATCH(Validation!$H445,database!$J$4:$J$401,0),MATCH(database!$C$3,database!$B$3:$J$3,0)),"")</f>
        <v>0</v>
      </c>
    </row>
    <row r="446" spans="8:10" x14ac:dyDescent="0.25">
      <c r="H446" s="8" t="str">
        <f ca="1">IF((ROW()-ROW(Validation!$H$7))&gt;$H$6,"",ROW()-ROW(Validation!$H$7))</f>
        <v/>
      </c>
      <c r="I446" s="6">
        <f ca="1">IFERROR(INDEX(database!$B$4:$J$401,MATCH(Validation!$H446,database!$J$4:$J$401,0),MATCH(database!$B$3,database!$B$3:$J$3,0)),"")</f>
        <v>0</v>
      </c>
      <c r="J446">
        <f ca="1">IFERROR(INDEX(database!$B$4:$J$401,MATCH(Validation!$H446,database!$J$4:$J$401,0),MATCH(database!$C$3,database!$B$3:$J$3,0)),"")</f>
        <v>0</v>
      </c>
    </row>
    <row r="447" spans="8:10" x14ac:dyDescent="0.25">
      <c r="H447" s="8" t="str">
        <f ca="1">IF((ROW()-ROW(Validation!$H$7))&gt;$H$6,"",ROW()-ROW(Validation!$H$7))</f>
        <v/>
      </c>
      <c r="I447" s="6">
        <f ca="1">IFERROR(INDEX(database!$B$4:$J$401,MATCH(Validation!$H447,database!$J$4:$J$401,0),MATCH(database!$B$3,database!$B$3:$J$3,0)),"")</f>
        <v>0</v>
      </c>
      <c r="J447">
        <f ca="1">IFERROR(INDEX(database!$B$4:$J$401,MATCH(Validation!$H447,database!$J$4:$J$401,0),MATCH(database!$C$3,database!$B$3:$J$3,0)),"")</f>
        <v>0</v>
      </c>
    </row>
    <row r="448" spans="8:10" x14ac:dyDescent="0.25">
      <c r="H448" s="8" t="str">
        <f ca="1">IF((ROW()-ROW(Validation!$H$7))&gt;$H$6,"",ROW()-ROW(Validation!$H$7))</f>
        <v/>
      </c>
      <c r="I448" s="6">
        <f ca="1">IFERROR(INDEX(database!$B$4:$J$401,MATCH(Validation!$H448,database!$J$4:$J$401,0),MATCH(database!$B$3,database!$B$3:$J$3,0)),"")</f>
        <v>0</v>
      </c>
      <c r="J448">
        <f ca="1">IFERROR(INDEX(database!$B$4:$J$401,MATCH(Validation!$H448,database!$J$4:$J$401,0),MATCH(database!$C$3,database!$B$3:$J$3,0)),"")</f>
        <v>0</v>
      </c>
    </row>
    <row r="449" spans="8:10" x14ac:dyDescent="0.25">
      <c r="H449" s="8" t="str">
        <f ca="1">IF((ROW()-ROW(Validation!$H$7))&gt;$H$6,"",ROW()-ROW(Validation!$H$7))</f>
        <v/>
      </c>
      <c r="I449" s="6">
        <f ca="1">IFERROR(INDEX(database!$B$4:$J$401,MATCH(Validation!$H449,database!$J$4:$J$401,0),MATCH(database!$B$3,database!$B$3:$J$3,0)),"")</f>
        <v>0</v>
      </c>
      <c r="J449">
        <f ca="1">IFERROR(INDEX(database!$B$4:$J$401,MATCH(Validation!$H449,database!$J$4:$J$401,0),MATCH(database!$C$3,database!$B$3:$J$3,0)),"")</f>
        <v>0</v>
      </c>
    </row>
    <row r="450" spans="8:10" x14ac:dyDescent="0.25">
      <c r="H450" s="8" t="str">
        <f ca="1">IF((ROW()-ROW(Validation!$H$7))&gt;$H$6,"",ROW()-ROW(Validation!$H$7))</f>
        <v/>
      </c>
      <c r="I450" s="6">
        <f ca="1">IFERROR(INDEX(database!$B$4:$J$401,MATCH(Validation!$H450,database!$J$4:$J$401,0),MATCH(database!$B$3,database!$B$3:$J$3,0)),"")</f>
        <v>0</v>
      </c>
      <c r="J450">
        <f ca="1">IFERROR(INDEX(database!$B$4:$J$401,MATCH(Validation!$H450,database!$J$4:$J$401,0),MATCH(database!$C$3,database!$B$3:$J$3,0)),"")</f>
        <v>0</v>
      </c>
    </row>
    <row r="451" spans="8:10" x14ac:dyDescent="0.25">
      <c r="H451" s="8" t="str">
        <f ca="1">IF((ROW()-ROW(Validation!$H$7))&gt;$H$6,"",ROW()-ROW(Validation!$H$7))</f>
        <v/>
      </c>
      <c r="I451" s="6">
        <f ca="1">IFERROR(INDEX(database!$B$4:$J$401,MATCH(Validation!$H451,database!$J$4:$J$401,0),MATCH(database!$B$3,database!$B$3:$J$3,0)),"")</f>
        <v>0</v>
      </c>
      <c r="J451">
        <f ca="1">IFERROR(INDEX(database!$B$4:$J$401,MATCH(Validation!$H451,database!$J$4:$J$401,0),MATCH(database!$C$3,database!$B$3:$J$3,0)),"")</f>
        <v>0</v>
      </c>
    </row>
    <row r="452" spans="8:10" x14ac:dyDescent="0.25">
      <c r="H452" s="8" t="str">
        <f ca="1">IF((ROW()-ROW(Validation!$H$7))&gt;$H$6,"",ROW()-ROW(Validation!$H$7))</f>
        <v/>
      </c>
      <c r="I452" s="6">
        <f ca="1">IFERROR(INDEX(database!$B$4:$J$401,MATCH(Validation!$H452,database!$J$4:$J$401,0),MATCH(database!$B$3,database!$B$3:$J$3,0)),"")</f>
        <v>0</v>
      </c>
      <c r="J452">
        <f ca="1">IFERROR(INDEX(database!$B$4:$J$401,MATCH(Validation!$H452,database!$J$4:$J$401,0),MATCH(database!$C$3,database!$B$3:$J$3,0)),"")</f>
        <v>0</v>
      </c>
    </row>
    <row r="453" spans="8:10" x14ac:dyDescent="0.25">
      <c r="H453" s="8" t="str">
        <f ca="1">IF((ROW()-ROW(Validation!$H$7))&gt;$H$6,"",ROW()-ROW(Validation!$H$7))</f>
        <v/>
      </c>
      <c r="I453" s="6">
        <f ca="1">IFERROR(INDEX(database!$B$4:$J$401,MATCH(Validation!$H453,database!$J$4:$J$401,0),MATCH(database!$B$3,database!$B$3:$J$3,0)),"")</f>
        <v>0</v>
      </c>
      <c r="J453">
        <f ca="1">IFERROR(INDEX(database!$B$4:$J$401,MATCH(Validation!$H453,database!$J$4:$J$401,0),MATCH(database!$C$3,database!$B$3:$J$3,0)),"")</f>
        <v>0</v>
      </c>
    </row>
    <row r="454" spans="8:10" x14ac:dyDescent="0.25">
      <c r="H454" s="8" t="str">
        <f ca="1">IF((ROW()-ROW(Validation!$H$7))&gt;$H$6,"",ROW()-ROW(Validation!$H$7))</f>
        <v/>
      </c>
      <c r="I454" s="6">
        <f ca="1">IFERROR(INDEX(database!$B$4:$J$401,MATCH(Validation!$H454,database!$J$4:$J$401,0),MATCH(database!$B$3,database!$B$3:$J$3,0)),"")</f>
        <v>0</v>
      </c>
      <c r="J454">
        <f ca="1">IFERROR(INDEX(database!$B$4:$J$401,MATCH(Validation!$H454,database!$J$4:$J$401,0),MATCH(database!$C$3,database!$B$3:$J$3,0)),"")</f>
        <v>0</v>
      </c>
    </row>
    <row r="455" spans="8:10" x14ac:dyDescent="0.25">
      <c r="H455" s="8" t="str">
        <f ca="1">IF((ROW()-ROW(Validation!$H$7))&gt;$H$6,"",ROW()-ROW(Validation!$H$7))</f>
        <v/>
      </c>
      <c r="I455" s="6">
        <f ca="1">IFERROR(INDEX(database!$B$4:$J$401,MATCH(Validation!$H455,database!$J$4:$J$401,0),MATCH(database!$B$3,database!$B$3:$J$3,0)),"")</f>
        <v>0</v>
      </c>
      <c r="J455">
        <f ca="1">IFERROR(INDEX(database!$B$4:$J$401,MATCH(Validation!$H455,database!$J$4:$J$401,0),MATCH(database!$C$3,database!$B$3:$J$3,0)),"")</f>
        <v>0</v>
      </c>
    </row>
    <row r="456" spans="8:10" x14ac:dyDescent="0.25">
      <c r="H456" s="8" t="str">
        <f ca="1">IF((ROW()-ROW(Validation!$H$7))&gt;$H$6,"",ROW()-ROW(Validation!$H$7))</f>
        <v/>
      </c>
      <c r="I456" s="6">
        <f ca="1">IFERROR(INDEX(database!$B$4:$J$401,MATCH(Validation!$H456,database!$J$4:$J$401,0),MATCH(database!$B$3,database!$B$3:$J$3,0)),"")</f>
        <v>0</v>
      </c>
      <c r="J456">
        <f ca="1">IFERROR(INDEX(database!$B$4:$J$401,MATCH(Validation!$H456,database!$J$4:$J$401,0),MATCH(database!$C$3,database!$B$3:$J$3,0)),"")</f>
        <v>0</v>
      </c>
    </row>
    <row r="457" spans="8:10" x14ac:dyDescent="0.25">
      <c r="H457" s="8" t="str">
        <f ca="1">IF((ROW()-ROW(Validation!$H$7))&gt;$H$6,"",ROW()-ROW(Validation!$H$7))</f>
        <v/>
      </c>
      <c r="I457" s="6">
        <f ca="1">IFERROR(INDEX(database!$B$4:$J$401,MATCH(Validation!$H457,database!$J$4:$J$401,0),MATCH(database!$B$3,database!$B$3:$J$3,0)),"")</f>
        <v>0</v>
      </c>
      <c r="J457">
        <f ca="1">IFERROR(INDEX(database!$B$4:$J$401,MATCH(Validation!$H457,database!$J$4:$J$401,0),MATCH(database!$C$3,database!$B$3:$J$3,0)),"")</f>
        <v>0</v>
      </c>
    </row>
    <row r="458" spans="8:10" x14ac:dyDescent="0.25">
      <c r="H458" s="8" t="str">
        <f ca="1">IF((ROW()-ROW(Validation!$H$7))&gt;$H$6,"",ROW()-ROW(Validation!$H$7))</f>
        <v/>
      </c>
      <c r="I458" s="6">
        <f ca="1">IFERROR(INDEX(database!$B$4:$J$401,MATCH(Validation!$H458,database!$J$4:$J$401,0),MATCH(database!$B$3,database!$B$3:$J$3,0)),"")</f>
        <v>0</v>
      </c>
      <c r="J458">
        <f ca="1">IFERROR(INDEX(database!$B$4:$J$401,MATCH(Validation!$H458,database!$J$4:$J$401,0),MATCH(database!$C$3,database!$B$3:$J$3,0)),"")</f>
        <v>0</v>
      </c>
    </row>
    <row r="459" spans="8:10" x14ac:dyDescent="0.25">
      <c r="H459" s="8" t="str">
        <f ca="1">IF((ROW()-ROW(Validation!$H$7))&gt;$H$6,"",ROW()-ROW(Validation!$H$7))</f>
        <v/>
      </c>
      <c r="I459" s="6">
        <f ca="1">IFERROR(INDEX(database!$B$4:$J$401,MATCH(Validation!$H459,database!$J$4:$J$401,0),MATCH(database!$B$3,database!$B$3:$J$3,0)),"")</f>
        <v>0</v>
      </c>
      <c r="J459">
        <f ca="1">IFERROR(INDEX(database!$B$4:$J$401,MATCH(Validation!$H459,database!$J$4:$J$401,0),MATCH(database!$C$3,database!$B$3:$J$3,0)),"")</f>
        <v>0</v>
      </c>
    </row>
    <row r="460" spans="8:10" x14ac:dyDescent="0.25">
      <c r="H460" s="8" t="str">
        <f ca="1">IF((ROW()-ROW(Validation!$H$7))&gt;$H$6,"",ROW()-ROW(Validation!$H$7))</f>
        <v/>
      </c>
      <c r="I460" s="6">
        <f ca="1">IFERROR(INDEX(database!$B$4:$J$401,MATCH(Validation!$H460,database!$J$4:$J$401,0),MATCH(database!$B$3,database!$B$3:$J$3,0)),"")</f>
        <v>0</v>
      </c>
      <c r="J460">
        <f ca="1">IFERROR(INDEX(database!$B$4:$J$401,MATCH(Validation!$H460,database!$J$4:$J$401,0),MATCH(database!$C$3,database!$B$3:$J$3,0)),"")</f>
        <v>0</v>
      </c>
    </row>
    <row r="461" spans="8:10" x14ac:dyDescent="0.25">
      <c r="H461" s="8" t="str">
        <f ca="1">IF((ROW()-ROW(Validation!$H$7))&gt;$H$6,"",ROW()-ROW(Validation!$H$7))</f>
        <v/>
      </c>
      <c r="I461" s="6">
        <f ca="1">IFERROR(INDEX(database!$B$4:$J$401,MATCH(Validation!$H461,database!$J$4:$J$401,0),MATCH(database!$B$3,database!$B$3:$J$3,0)),"")</f>
        <v>0</v>
      </c>
      <c r="J461">
        <f ca="1">IFERROR(INDEX(database!$B$4:$J$401,MATCH(Validation!$H461,database!$J$4:$J$401,0),MATCH(database!$C$3,database!$B$3:$J$3,0)),"")</f>
        <v>0</v>
      </c>
    </row>
    <row r="462" spans="8:10" x14ac:dyDescent="0.25">
      <c r="H462" s="8" t="str">
        <f ca="1">IF((ROW()-ROW(Validation!$H$7))&gt;$H$6,"",ROW()-ROW(Validation!$H$7))</f>
        <v/>
      </c>
      <c r="I462" s="6">
        <f ca="1">IFERROR(INDEX(database!$B$4:$J$401,MATCH(Validation!$H462,database!$J$4:$J$401,0),MATCH(database!$B$3,database!$B$3:$J$3,0)),"")</f>
        <v>0</v>
      </c>
      <c r="J462">
        <f ca="1">IFERROR(INDEX(database!$B$4:$J$401,MATCH(Validation!$H462,database!$J$4:$J$401,0),MATCH(database!$C$3,database!$B$3:$J$3,0)),"")</f>
        <v>0</v>
      </c>
    </row>
    <row r="463" spans="8:10" x14ac:dyDescent="0.25">
      <c r="H463" s="8" t="str">
        <f ca="1">IF((ROW()-ROW(Validation!$H$7))&gt;$H$6,"",ROW()-ROW(Validation!$H$7))</f>
        <v/>
      </c>
      <c r="I463" s="6">
        <f ca="1">IFERROR(INDEX(database!$B$4:$J$401,MATCH(Validation!$H463,database!$J$4:$J$401,0),MATCH(database!$B$3,database!$B$3:$J$3,0)),"")</f>
        <v>0</v>
      </c>
      <c r="J463">
        <f ca="1">IFERROR(INDEX(database!$B$4:$J$401,MATCH(Validation!$H463,database!$J$4:$J$401,0),MATCH(database!$C$3,database!$B$3:$J$3,0)),"")</f>
        <v>0</v>
      </c>
    </row>
    <row r="464" spans="8:10" x14ac:dyDescent="0.25">
      <c r="H464" s="8" t="str">
        <f ca="1">IF((ROW()-ROW(Validation!$H$7))&gt;$H$6,"",ROW()-ROW(Validation!$H$7))</f>
        <v/>
      </c>
      <c r="I464" s="6">
        <f ca="1">IFERROR(INDEX(database!$B$4:$J$401,MATCH(Validation!$H464,database!$J$4:$J$401,0),MATCH(database!$B$3,database!$B$3:$J$3,0)),"")</f>
        <v>0</v>
      </c>
      <c r="J464">
        <f ca="1">IFERROR(INDEX(database!$B$4:$J$401,MATCH(Validation!$H464,database!$J$4:$J$401,0),MATCH(database!$C$3,database!$B$3:$J$3,0)),"")</f>
        <v>0</v>
      </c>
    </row>
    <row r="465" spans="8:10" x14ac:dyDescent="0.25">
      <c r="H465" s="8" t="str">
        <f ca="1">IF((ROW()-ROW(Validation!$H$7))&gt;$H$6,"",ROW()-ROW(Validation!$H$7))</f>
        <v/>
      </c>
      <c r="I465" s="6">
        <f ca="1">IFERROR(INDEX(database!$B$4:$J$401,MATCH(Validation!$H465,database!$J$4:$J$401,0),MATCH(database!$B$3,database!$B$3:$J$3,0)),"")</f>
        <v>0</v>
      </c>
      <c r="J465">
        <f ca="1">IFERROR(INDEX(database!$B$4:$J$401,MATCH(Validation!$H465,database!$J$4:$J$401,0),MATCH(database!$C$3,database!$B$3:$J$3,0)),"")</f>
        <v>0</v>
      </c>
    </row>
    <row r="466" spans="8:10" x14ac:dyDescent="0.25">
      <c r="H466" s="8" t="str">
        <f ca="1">IF((ROW()-ROW(Validation!$H$7))&gt;$H$6,"",ROW()-ROW(Validation!$H$7))</f>
        <v/>
      </c>
      <c r="I466" s="6">
        <f ca="1">IFERROR(INDEX(database!$B$4:$J$401,MATCH(Validation!$H466,database!$J$4:$J$401,0),MATCH(database!$B$3,database!$B$3:$J$3,0)),"")</f>
        <v>0</v>
      </c>
      <c r="J466">
        <f ca="1">IFERROR(INDEX(database!$B$4:$J$401,MATCH(Validation!$H466,database!$J$4:$J$401,0),MATCH(database!$C$3,database!$B$3:$J$3,0)),"")</f>
        <v>0</v>
      </c>
    </row>
    <row r="467" spans="8:10" x14ac:dyDescent="0.25">
      <c r="H467" s="8" t="str">
        <f ca="1">IF((ROW()-ROW(Validation!$H$7))&gt;$H$6,"",ROW()-ROW(Validation!$H$7))</f>
        <v/>
      </c>
      <c r="I467" s="6">
        <f ca="1">IFERROR(INDEX(database!$B$4:$J$401,MATCH(Validation!$H467,database!$J$4:$J$401,0),MATCH(database!$B$3,database!$B$3:$J$3,0)),"")</f>
        <v>0</v>
      </c>
      <c r="J467">
        <f ca="1">IFERROR(INDEX(database!$B$4:$J$401,MATCH(Validation!$H467,database!$J$4:$J$401,0),MATCH(database!$C$3,database!$B$3:$J$3,0)),"")</f>
        <v>0</v>
      </c>
    </row>
    <row r="468" spans="8:10" x14ac:dyDescent="0.25">
      <c r="H468" s="8" t="str">
        <f ca="1">IF((ROW()-ROW(Validation!$H$7))&gt;$H$6,"",ROW()-ROW(Validation!$H$7))</f>
        <v/>
      </c>
      <c r="I468" s="6">
        <f ca="1">IFERROR(INDEX(database!$B$4:$J$401,MATCH(Validation!$H468,database!$J$4:$J$401,0),MATCH(database!$B$3,database!$B$3:$J$3,0)),"")</f>
        <v>0</v>
      </c>
      <c r="J468">
        <f ca="1">IFERROR(INDEX(database!$B$4:$J$401,MATCH(Validation!$H468,database!$J$4:$J$401,0),MATCH(database!$C$3,database!$B$3:$J$3,0)),"")</f>
        <v>0</v>
      </c>
    </row>
    <row r="469" spans="8:10" x14ac:dyDescent="0.25">
      <c r="H469" s="8" t="str">
        <f ca="1">IF((ROW()-ROW(Validation!$H$7))&gt;$H$6,"",ROW()-ROW(Validation!$H$7))</f>
        <v/>
      </c>
      <c r="I469" s="6">
        <f ca="1">IFERROR(INDEX(database!$B$4:$J$401,MATCH(Validation!$H469,database!$J$4:$J$401,0),MATCH(database!$B$3,database!$B$3:$J$3,0)),"")</f>
        <v>0</v>
      </c>
      <c r="J469">
        <f ca="1">IFERROR(INDEX(database!$B$4:$J$401,MATCH(Validation!$H469,database!$J$4:$J$401,0),MATCH(database!$C$3,database!$B$3:$J$3,0)),"")</f>
        <v>0</v>
      </c>
    </row>
    <row r="470" spans="8:10" x14ac:dyDescent="0.25">
      <c r="H470" s="8" t="str">
        <f ca="1">IF((ROW()-ROW(Validation!$H$7))&gt;$H$6,"",ROW()-ROW(Validation!$H$7))</f>
        <v/>
      </c>
      <c r="I470" s="6">
        <f ca="1">IFERROR(INDEX(database!$B$4:$J$401,MATCH(Validation!$H470,database!$J$4:$J$401,0),MATCH(database!$B$3,database!$B$3:$J$3,0)),"")</f>
        <v>0</v>
      </c>
      <c r="J470">
        <f ca="1">IFERROR(INDEX(database!$B$4:$J$401,MATCH(Validation!$H470,database!$J$4:$J$401,0),MATCH(database!$C$3,database!$B$3:$J$3,0)),"")</f>
        <v>0</v>
      </c>
    </row>
    <row r="471" spans="8:10" x14ac:dyDescent="0.25">
      <c r="H471" s="8" t="str">
        <f ca="1">IF((ROW()-ROW(Validation!$H$7))&gt;$H$6,"",ROW()-ROW(Validation!$H$7))</f>
        <v/>
      </c>
      <c r="I471" s="6">
        <f ca="1">IFERROR(INDEX(database!$B$4:$J$401,MATCH(Validation!$H471,database!$J$4:$J$401,0),MATCH(database!$B$3,database!$B$3:$J$3,0)),"")</f>
        <v>0</v>
      </c>
      <c r="J471">
        <f ca="1">IFERROR(INDEX(database!$B$4:$J$401,MATCH(Validation!$H471,database!$J$4:$J$401,0),MATCH(database!$C$3,database!$B$3:$J$3,0)),"")</f>
        <v>0</v>
      </c>
    </row>
    <row r="472" spans="8:10" x14ac:dyDescent="0.25">
      <c r="H472" s="8" t="str">
        <f ca="1">IF((ROW()-ROW(Validation!$H$7))&gt;$H$6,"",ROW()-ROW(Validation!$H$7))</f>
        <v/>
      </c>
      <c r="I472" s="6">
        <f ca="1">IFERROR(INDEX(database!$B$4:$J$401,MATCH(Validation!$H472,database!$J$4:$J$401,0),MATCH(database!$B$3,database!$B$3:$J$3,0)),"")</f>
        <v>0</v>
      </c>
      <c r="J472">
        <f ca="1">IFERROR(INDEX(database!$B$4:$J$401,MATCH(Validation!$H472,database!$J$4:$J$401,0),MATCH(database!$C$3,database!$B$3:$J$3,0)),"")</f>
        <v>0</v>
      </c>
    </row>
    <row r="473" spans="8:10" x14ac:dyDescent="0.25">
      <c r="H473" s="8" t="str">
        <f ca="1">IF((ROW()-ROW(Validation!$H$7))&gt;$H$6,"",ROW()-ROW(Validation!$H$7))</f>
        <v/>
      </c>
      <c r="I473" s="6">
        <f ca="1">IFERROR(INDEX(database!$B$4:$J$401,MATCH(Validation!$H473,database!$J$4:$J$401,0),MATCH(database!$B$3,database!$B$3:$J$3,0)),"")</f>
        <v>0</v>
      </c>
      <c r="J473">
        <f ca="1">IFERROR(INDEX(database!$B$4:$J$401,MATCH(Validation!$H473,database!$J$4:$J$401,0),MATCH(database!$C$3,database!$B$3:$J$3,0)),"")</f>
        <v>0</v>
      </c>
    </row>
    <row r="474" spans="8:10" x14ac:dyDescent="0.25">
      <c r="H474" s="8" t="str">
        <f ca="1">IF((ROW()-ROW(Validation!$H$7))&gt;$H$6,"",ROW()-ROW(Validation!$H$7))</f>
        <v/>
      </c>
      <c r="I474" s="6">
        <f ca="1">IFERROR(INDEX(database!$B$4:$J$401,MATCH(Validation!$H474,database!$J$4:$J$401,0),MATCH(database!$B$3,database!$B$3:$J$3,0)),"")</f>
        <v>0</v>
      </c>
      <c r="J474">
        <f ca="1">IFERROR(INDEX(database!$B$4:$J$401,MATCH(Validation!$H474,database!$J$4:$J$401,0),MATCH(database!$C$3,database!$B$3:$J$3,0)),"")</f>
        <v>0</v>
      </c>
    </row>
    <row r="475" spans="8:10" x14ac:dyDescent="0.25">
      <c r="H475" s="8" t="str">
        <f ca="1">IF((ROW()-ROW(Validation!$H$7))&gt;$H$6,"",ROW()-ROW(Validation!$H$7))</f>
        <v/>
      </c>
      <c r="I475" s="6">
        <f ca="1">IFERROR(INDEX(database!$B$4:$J$401,MATCH(Validation!$H475,database!$J$4:$J$401,0),MATCH(database!$B$3,database!$B$3:$J$3,0)),"")</f>
        <v>0</v>
      </c>
      <c r="J475">
        <f ca="1">IFERROR(INDEX(database!$B$4:$J$401,MATCH(Validation!$H475,database!$J$4:$J$401,0),MATCH(database!$C$3,database!$B$3:$J$3,0)),"")</f>
        <v>0</v>
      </c>
    </row>
    <row r="476" spans="8:10" x14ac:dyDescent="0.25">
      <c r="H476" s="8" t="str">
        <f ca="1">IF((ROW()-ROW(Validation!$H$7))&gt;$H$6,"",ROW()-ROW(Validation!$H$7))</f>
        <v/>
      </c>
      <c r="I476" s="6">
        <f ca="1">IFERROR(INDEX(database!$B$4:$J$401,MATCH(Validation!$H476,database!$J$4:$J$401,0),MATCH(database!$B$3,database!$B$3:$J$3,0)),"")</f>
        <v>0</v>
      </c>
      <c r="J476">
        <f ca="1">IFERROR(INDEX(database!$B$4:$J$401,MATCH(Validation!$H476,database!$J$4:$J$401,0),MATCH(database!$C$3,database!$B$3:$J$3,0)),"")</f>
        <v>0</v>
      </c>
    </row>
    <row r="477" spans="8:10" x14ac:dyDescent="0.25">
      <c r="H477" s="8" t="str">
        <f ca="1">IF((ROW()-ROW(Validation!$H$7))&gt;$H$6,"",ROW()-ROW(Validation!$H$7))</f>
        <v/>
      </c>
      <c r="I477" s="6">
        <f ca="1">IFERROR(INDEX(database!$B$4:$J$401,MATCH(Validation!$H477,database!$J$4:$J$401,0),MATCH(database!$B$3,database!$B$3:$J$3,0)),"")</f>
        <v>0</v>
      </c>
      <c r="J477">
        <f ca="1">IFERROR(INDEX(database!$B$4:$J$401,MATCH(Validation!$H477,database!$J$4:$J$401,0),MATCH(database!$C$3,database!$B$3:$J$3,0)),"")</f>
        <v>0</v>
      </c>
    </row>
    <row r="478" spans="8:10" x14ac:dyDescent="0.25">
      <c r="H478" s="8" t="str">
        <f ca="1">IF((ROW()-ROW(Validation!$H$7))&gt;$H$6,"",ROW()-ROW(Validation!$H$7))</f>
        <v/>
      </c>
      <c r="I478" s="6">
        <f ca="1">IFERROR(INDEX(database!$B$4:$J$401,MATCH(Validation!$H478,database!$J$4:$J$401,0),MATCH(database!$B$3,database!$B$3:$J$3,0)),"")</f>
        <v>0</v>
      </c>
      <c r="J478">
        <f ca="1">IFERROR(INDEX(database!$B$4:$J$401,MATCH(Validation!$H478,database!$J$4:$J$401,0),MATCH(database!$C$3,database!$B$3:$J$3,0)),"")</f>
        <v>0</v>
      </c>
    </row>
    <row r="479" spans="8:10" x14ac:dyDescent="0.25">
      <c r="H479" s="8" t="str">
        <f ca="1">IF((ROW()-ROW(Validation!$H$7))&gt;$H$6,"",ROW()-ROW(Validation!$H$7))</f>
        <v/>
      </c>
      <c r="I479" s="6">
        <f ca="1">IFERROR(INDEX(database!$B$4:$J$401,MATCH(Validation!$H479,database!$J$4:$J$401,0),MATCH(database!$B$3,database!$B$3:$J$3,0)),"")</f>
        <v>0</v>
      </c>
      <c r="J479">
        <f ca="1">IFERROR(INDEX(database!$B$4:$J$401,MATCH(Validation!$H479,database!$J$4:$J$401,0),MATCH(database!$C$3,database!$B$3:$J$3,0)),"")</f>
        <v>0</v>
      </c>
    </row>
    <row r="480" spans="8:10" x14ac:dyDescent="0.25">
      <c r="H480" s="8" t="str">
        <f ca="1">IF((ROW()-ROW(Validation!$H$7))&gt;$H$6,"",ROW()-ROW(Validation!$H$7))</f>
        <v/>
      </c>
      <c r="I480" s="6">
        <f ca="1">IFERROR(INDEX(database!$B$4:$J$401,MATCH(Validation!$H480,database!$J$4:$J$401,0),MATCH(database!$B$3,database!$B$3:$J$3,0)),"")</f>
        <v>0</v>
      </c>
      <c r="J480">
        <f ca="1">IFERROR(INDEX(database!$B$4:$J$401,MATCH(Validation!$H480,database!$J$4:$J$401,0),MATCH(database!$C$3,database!$B$3:$J$3,0)),"")</f>
        <v>0</v>
      </c>
    </row>
    <row r="481" spans="8:10" x14ac:dyDescent="0.25">
      <c r="H481" s="8" t="str">
        <f ca="1">IF((ROW()-ROW(Validation!$H$7))&gt;$H$6,"",ROW()-ROW(Validation!$H$7))</f>
        <v/>
      </c>
      <c r="I481" s="6">
        <f ca="1">IFERROR(INDEX(database!$B$4:$J$401,MATCH(Validation!$H481,database!$J$4:$J$401,0),MATCH(database!$B$3,database!$B$3:$J$3,0)),"")</f>
        <v>0</v>
      </c>
      <c r="J481">
        <f ca="1">IFERROR(INDEX(database!$B$4:$J$401,MATCH(Validation!$H481,database!$J$4:$J$401,0),MATCH(database!$C$3,database!$B$3:$J$3,0)),"")</f>
        <v>0</v>
      </c>
    </row>
    <row r="482" spans="8:10" x14ac:dyDescent="0.25">
      <c r="H482" s="8" t="str">
        <f ca="1">IF((ROW()-ROW(Validation!$H$7))&gt;$H$6,"",ROW()-ROW(Validation!$H$7))</f>
        <v/>
      </c>
      <c r="I482" s="6">
        <f ca="1">IFERROR(INDEX(database!$B$4:$J$401,MATCH(Validation!$H482,database!$J$4:$J$401,0),MATCH(database!$B$3,database!$B$3:$J$3,0)),"")</f>
        <v>0</v>
      </c>
      <c r="J482">
        <f ca="1">IFERROR(INDEX(database!$B$4:$J$401,MATCH(Validation!$H482,database!$J$4:$J$401,0),MATCH(database!$C$3,database!$B$3:$J$3,0)),"")</f>
        <v>0</v>
      </c>
    </row>
    <row r="483" spans="8:10" x14ac:dyDescent="0.25">
      <c r="H483" s="8" t="str">
        <f ca="1">IF((ROW()-ROW(Validation!$H$7))&gt;$H$6,"",ROW()-ROW(Validation!$H$7))</f>
        <v/>
      </c>
      <c r="I483" s="6">
        <f ca="1">IFERROR(INDEX(database!$B$4:$J$401,MATCH(Validation!$H483,database!$J$4:$J$401,0),MATCH(database!$B$3,database!$B$3:$J$3,0)),"")</f>
        <v>0</v>
      </c>
      <c r="J483">
        <f ca="1">IFERROR(INDEX(database!$B$4:$J$401,MATCH(Validation!$H483,database!$J$4:$J$401,0),MATCH(database!$C$3,database!$B$3:$J$3,0)),"")</f>
        <v>0</v>
      </c>
    </row>
    <row r="484" spans="8:10" x14ac:dyDescent="0.25">
      <c r="H484" s="8" t="str">
        <f ca="1">IF((ROW()-ROW(Validation!$H$7))&gt;$H$6,"",ROW()-ROW(Validation!$H$7))</f>
        <v/>
      </c>
      <c r="I484" s="6">
        <f ca="1">IFERROR(INDEX(database!$B$4:$J$401,MATCH(Validation!$H484,database!$J$4:$J$401,0),MATCH(database!$B$3,database!$B$3:$J$3,0)),"")</f>
        <v>0</v>
      </c>
      <c r="J484">
        <f ca="1">IFERROR(INDEX(database!$B$4:$J$401,MATCH(Validation!$H484,database!$J$4:$J$401,0),MATCH(database!$C$3,database!$B$3:$J$3,0)),"")</f>
        <v>0</v>
      </c>
    </row>
    <row r="485" spans="8:10" x14ac:dyDescent="0.25">
      <c r="H485" s="8" t="str">
        <f ca="1">IF((ROW()-ROW(Validation!$H$7))&gt;$H$6,"",ROW()-ROW(Validation!$H$7))</f>
        <v/>
      </c>
      <c r="I485" s="6">
        <f ca="1">IFERROR(INDEX(database!$B$4:$J$401,MATCH(Validation!$H485,database!$J$4:$J$401,0),MATCH(database!$B$3,database!$B$3:$J$3,0)),"")</f>
        <v>0</v>
      </c>
      <c r="J485">
        <f ca="1">IFERROR(INDEX(database!$B$4:$J$401,MATCH(Validation!$H485,database!$J$4:$J$401,0),MATCH(database!$C$3,database!$B$3:$J$3,0)),"")</f>
        <v>0</v>
      </c>
    </row>
    <row r="486" spans="8:10" x14ac:dyDescent="0.25">
      <c r="H486" s="8" t="str">
        <f ca="1">IF((ROW()-ROW(Validation!$H$7))&gt;$H$6,"",ROW()-ROW(Validation!$H$7))</f>
        <v/>
      </c>
      <c r="I486" s="6">
        <f ca="1">IFERROR(INDEX(database!$B$4:$J$401,MATCH(Validation!$H486,database!$J$4:$J$401,0),MATCH(database!$B$3,database!$B$3:$J$3,0)),"")</f>
        <v>0</v>
      </c>
      <c r="J486">
        <f ca="1">IFERROR(INDEX(database!$B$4:$J$401,MATCH(Validation!$H486,database!$J$4:$J$401,0),MATCH(database!$C$3,database!$B$3:$J$3,0)),"")</f>
        <v>0</v>
      </c>
    </row>
    <row r="487" spans="8:10" x14ac:dyDescent="0.25">
      <c r="H487" s="8" t="str">
        <f ca="1">IF((ROW()-ROW(Validation!$H$7))&gt;$H$6,"",ROW()-ROW(Validation!$H$7))</f>
        <v/>
      </c>
      <c r="I487" s="6">
        <f ca="1">IFERROR(INDEX(database!$B$4:$J$401,MATCH(Validation!$H487,database!$J$4:$J$401,0),MATCH(database!$B$3,database!$B$3:$J$3,0)),"")</f>
        <v>0</v>
      </c>
      <c r="J487">
        <f ca="1">IFERROR(INDEX(database!$B$4:$J$401,MATCH(Validation!$H487,database!$J$4:$J$401,0),MATCH(database!$C$3,database!$B$3:$J$3,0)),"")</f>
        <v>0</v>
      </c>
    </row>
    <row r="488" spans="8:10" x14ac:dyDescent="0.25">
      <c r="H488" s="8" t="str">
        <f ca="1">IF((ROW()-ROW(Validation!$H$7))&gt;$H$6,"",ROW()-ROW(Validation!$H$7))</f>
        <v/>
      </c>
      <c r="I488" s="6">
        <f ca="1">IFERROR(INDEX(database!$B$4:$J$401,MATCH(Validation!$H488,database!$J$4:$J$401,0),MATCH(database!$B$3,database!$B$3:$J$3,0)),"")</f>
        <v>0</v>
      </c>
      <c r="J488">
        <f ca="1">IFERROR(INDEX(database!$B$4:$J$401,MATCH(Validation!$H488,database!$J$4:$J$401,0),MATCH(database!$C$3,database!$B$3:$J$3,0)),"")</f>
        <v>0</v>
      </c>
    </row>
    <row r="489" spans="8:10" x14ac:dyDescent="0.25">
      <c r="H489" s="8" t="str">
        <f ca="1">IF((ROW()-ROW(Validation!$H$7))&gt;$H$6,"",ROW()-ROW(Validation!$H$7))</f>
        <v/>
      </c>
      <c r="I489" s="6">
        <f ca="1">IFERROR(INDEX(database!$B$4:$J$401,MATCH(Validation!$H489,database!$J$4:$J$401,0),MATCH(database!$B$3,database!$B$3:$J$3,0)),"")</f>
        <v>0</v>
      </c>
      <c r="J489">
        <f ca="1">IFERROR(INDEX(database!$B$4:$J$401,MATCH(Validation!$H489,database!$J$4:$J$401,0),MATCH(database!$C$3,database!$B$3:$J$3,0)),"")</f>
        <v>0</v>
      </c>
    </row>
    <row r="490" spans="8:10" x14ac:dyDescent="0.25">
      <c r="H490" s="8" t="str">
        <f ca="1">IF((ROW()-ROW(Validation!$H$7))&gt;$H$6,"",ROW()-ROW(Validation!$H$7))</f>
        <v/>
      </c>
      <c r="I490" s="6">
        <f ca="1">IFERROR(INDEX(database!$B$4:$J$401,MATCH(Validation!$H490,database!$J$4:$J$401,0),MATCH(database!$B$3,database!$B$3:$J$3,0)),"")</f>
        <v>0</v>
      </c>
      <c r="J490">
        <f ca="1">IFERROR(INDEX(database!$B$4:$J$401,MATCH(Validation!$H490,database!$J$4:$J$401,0),MATCH(database!$C$3,database!$B$3:$J$3,0)),"")</f>
        <v>0</v>
      </c>
    </row>
    <row r="491" spans="8:10" x14ac:dyDescent="0.25">
      <c r="H491" s="8" t="str">
        <f ca="1">IF((ROW()-ROW(Validation!$H$7))&gt;$H$6,"",ROW()-ROW(Validation!$H$7))</f>
        <v/>
      </c>
      <c r="I491" s="6">
        <f ca="1">IFERROR(INDEX(database!$B$4:$J$401,MATCH(Validation!$H491,database!$J$4:$J$401,0),MATCH(database!$B$3,database!$B$3:$J$3,0)),"")</f>
        <v>0</v>
      </c>
      <c r="J491">
        <f ca="1">IFERROR(INDEX(database!$B$4:$J$401,MATCH(Validation!$H491,database!$J$4:$J$401,0),MATCH(database!$C$3,database!$B$3:$J$3,0)),"")</f>
        <v>0</v>
      </c>
    </row>
    <row r="492" spans="8:10" x14ac:dyDescent="0.25">
      <c r="H492" s="8" t="str">
        <f ca="1">IF((ROW()-ROW(Validation!$H$7))&gt;$H$6,"",ROW()-ROW(Validation!$H$7))</f>
        <v/>
      </c>
      <c r="I492" s="6">
        <f ca="1">IFERROR(INDEX(database!$B$4:$J$401,MATCH(Validation!$H492,database!$J$4:$J$401,0),MATCH(database!$B$3,database!$B$3:$J$3,0)),"")</f>
        <v>0</v>
      </c>
      <c r="J492">
        <f ca="1">IFERROR(INDEX(database!$B$4:$J$401,MATCH(Validation!$H492,database!$J$4:$J$401,0),MATCH(database!$C$3,database!$B$3:$J$3,0)),"")</f>
        <v>0</v>
      </c>
    </row>
    <row r="493" spans="8:10" x14ac:dyDescent="0.25">
      <c r="H493" s="8" t="str">
        <f ca="1">IF((ROW()-ROW(Validation!$H$7))&gt;$H$6,"",ROW()-ROW(Validation!$H$7))</f>
        <v/>
      </c>
      <c r="I493" s="6">
        <f ca="1">IFERROR(INDEX(database!$B$4:$J$401,MATCH(Validation!$H493,database!$J$4:$J$401,0),MATCH(database!$B$3,database!$B$3:$J$3,0)),"")</f>
        <v>0</v>
      </c>
      <c r="J493">
        <f ca="1">IFERROR(INDEX(database!$B$4:$J$401,MATCH(Validation!$H493,database!$J$4:$J$401,0),MATCH(database!$C$3,database!$B$3:$J$3,0)),"")</f>
        <v>0</v>
      </c>
    </row>
    <row r="494" spans="8:10" x14ac:dyDescent="0.25">
      <c r="H494" s="8" t="str">
        <f ca="1">IF((ROW()-ROW(Validation!$H$7))&gt;$H$6,"",ROW()-ROW(Validation!$H$7))</f>
        <v/>
      </c>
      <c r="I494" s="6">
        <f ca="1">IFERROR(INDEX(database!$B$4:$J$401,MATCH(Validation!$H494,database!$J$4:$J$401,0),MATCH(database!$B$3,database!$B$3:$J$3,0)),"")</f>
        <v>0</v>
      </c>
      <c r="J494">
        <f ca="1">IFERROR(INDEX(database!$B$4:$J$401,MATCH(Validation!$H494,database!$J$4:$J$401,0),MATCH(database!$C$3,database!$B$3:$J$3,0)),"")</f>
        <v>0</v>
      </c>
    </row>
    <row r="495" spans="8:10" x14ac:dyDescent="0.25">
      <c r="H495" s="8" t="str">
        <f ca="1">IF((ROW()-ROW(Validation!$H$7))&gt;$H$6,"",ROW()-ROW(Validation!$H$7))</f>
        <v/>
      </c>
      <c r="I495" s="6">
        <f ca="1">IFERROR(INDEX(database!$B$4:$J$401,MATCH(Validation!$H495,database!$J$4:$J$401,0),MATCH(database!$B$3,database!$B$3:$J$3,0)),"")</f>
        <v>0</v>
      </c>
      <c r="J495">
        <f ca="1">IFERROR(INDEX(database!$B$4:$J$401,MATCH(Validation!$H495,database!$J$4:$J$401,0),MATCH(database!$C$3,database!$B$3:$J$3,0)),"")</f>
        <v>0</v>
      </c>
    </row>
    <row r="496" spans="8:10" x14ac:dyDescent="0.25">
      <c r="H496" s="8" t="str">
        <f ca="1">IF((ROW()-ROW(Validation!$H$7))&gt;$H$6,"",ROW()-ROW(Validation!$H$7))</f>
        <v/>
      </c>
      <c r="I496" s="6">
        <f ca="1">IFERROR(INDEX(database!$B$4:$J$401,MATCH(Validation!$H496,database!$J$4:$J$401,0),MATCH(database!$B$3,database!$B$3:$J$3,0)),"")</f>
        <v>0</v>
      </c>
      <c r="J496">
        <f ca="1">IFERROR(INDEX(database!$B$4:$J$401,MATCH(Validation!$H496,database!$J$4:$J$401,0),MATCH(database!$C$3,database!$B$3:$J$3,0)),"")</f>
        <v>0</v>
      </c>
    </row>
    <row r="497" spans="8:10" x14ac:dyDescent="0.25">
      <c r="H497" s="8" t="str">
        <f ca="1">IF((ROW()-ROW(Validation!$H$7))&gt;$H$6,"",ROW()-ROW(Validation!$H$7))</f>
        <v/>
      </c>
      <c r="I497" s="6">
        <f ca="1">IFERROR(INDEX(database!$B$4:$J$401,MATCH(Validation!$H497,database!$J$4:$J$401,0),MATCH(database!$B$3,database!$B$3:$J$3,0)),"")</f>
        <v>0</v>
      </c>
      <c r="J497">
        <f ca="1">IFERROR(INDEX(database!$B$4:$J$401,MATCH(Validation!$H497,database!$J$4:$J$401,0),MATCH(database!$C$3,database!$B$3:$J$3,0)),"")</f>
        <v>0</v>
      </c>
    </row>
    <row r="498" spans="8:10" x14ac:dyDescent="0.25">
      <c r="H498" s="8" t="str">
        <f ca="1">IF((ROW()-ROW(Validation!$H$7))&gt;$H$6,"",ROW()-ROW(Validation!$H$7))</f>
        <v/>
      </c>
      <c r="I498" s="6">
        <f ca="1">IFERROR(INDEX(database!$B$4:$J$401,MATCH(Validation!$H498,database!$J$4:$J$401,0),MATCH(database!$B$3,database!$B$3:$J$3,0)),"")</f>
        <v>0</v>
      </c>
      <c r="J498">
        <f ca="1">IFERROR(INDEX(database!$B$4:$J$401,MATCH(Validation!$H498,database!$J$4:$J$401,0),MATCH(database!$C$3,database!$B$3:$J$3,0)),"")</f>
        <v>0</v>
      </c>
    </row>
    <row r="499" spans="8:10" x14ac:dyDescent="0.25">
      <c r="H499" s="8" t="str">
        <f ca="1">IF((ROW()-ROW(Validation!$H$7))&gt;$H$6,"",ROW()-ROW(Validation!$H$7))</f>
        <v/>
      </c>
      <c r="I499" s="6">
        <f ca="1">IFERROR(INDEX(database!$B$4:$J$401,MATCH(Validation!$H499,database!$J$4:$J$401,0),MATCH(database!$B$3,database!$B$3:$J$3,0)),"")</f>
        <v>0</v>
      </c>
      <c r="J499">
        <f ca="1">IFERROR(INDEX(database!$B$4:$J$401,MATCH(Validation!$H499,database!$J$4:$J$401,0),MATCH(database!$C$3,database!$B$3:$J$3,0)),"")</f>
        <v>0</v>
      </c>
    </row>
    <row r="500" spans="8:10" x14ac:dyDescent="0.25">
      <c r="H500" s="8" t="str">
        <f ca="1">IF((ROW()-ROW(Validation!$H$7))&gt;$H$6,"",ROW()-ROW(Validation!$H$7))</f>
        <v/>
      </c>
      <c r="I500" s="6">
        <f ca="1">IFERROR(INDEX(database!$B$4:$J$401,MATCH(Validation!$H500,database!$J$4:$J$401,0),MATCH(database!$B$3,database!$B$3:$J$3,0)),"")</f>
        <v>0</v>
      </c>
      <c r="J500">
        <f ca="1">IFERROR(INDEX(database!$B$4:$J$401,MATCH(Validation!$H500,database!$J$4:$J$401,0),MATCH(database!$C$3,database!$B$3:$J$3,0)),"")</f>
        <v>0</v>
      </c>
    </row>
    <row r="501" spans="8:10" x14ac:dyDescent="0.25">
      <c r="H501" s="8" t="str">
        <f ca="1">IF((ROW()-ROW(Validation!$H$7))&gt;$H$6,"",ROW()-ROW(Validation!$H$7))</f>
        <v/>
      </c>
      <c r="I501" s="6">
        <f ca="1">IFERROR(INDEX(database!$B$4:$J$401,MATCH(Validation!$H501,database!$J$4:$J$401,0),MATCH(database!$B$3,database!$B$3:$J$3,0)),"")</f>
        <v>0</v>
      </c>
      <c r="J501">
        <f ca="1">IFERROR(INDEX(database!$B$4:$J$401,MATCH(Validation!$H501,database!$J$4:$J$401,0),MATCH(database!$C$3,database!$B$3:$J$3,0)),"")</f>
        <v>0</v>
      </c>
    </row>
    <row r="502" spans="8:10" x14ac:dyDescent="0.25">
      <c r="H502" s="8" t="str">
        <f ca="1">IF((ROW()-ROW(Validation!$H$7))&gt;$H$6,"",ROW()-ROW(Validation!$H$7))</f>
        <v/>
      </c>
      <c r="I502" s="6">
        <f ca="1">IFERROR(INDEX(database!$B$4:$J$401,MATCH(Validation!$H502,database!$J$4:$J$401,0),MATCH(database!$B$3,database!$B$3:$J$3,0)),"")</f>
        <v>0</v>
      </c>
      <c r="J502">
        <f ca="1">IFERROR(INDEX(database!$B$4:$J$401,MATCH(Validation!$H502,database!$J$4:$J$401,0),MATCH(database!$C$3,database!$B$3:$J$3,0)),"")</f>
        <v>0</v>
      </c>
    </row>
    <row r="503" spans="8:10" x14ac:dyDescent="0.25">
      <c r="H503" s="8" t="str">
        <f ca="1">IF((ROW()-ROW(Validation!$H$7))&gt;$H$6,"",ROW()-ROW(Validation!$H$7))</f>
        <v/>
      </c>
      <c r="I503" s="6">
        <f ca="1">IFERROR(INDEX(database!$B$4:$J$401,MATCH(Validation!$H503,database!$J$4:$J$401,0),MATCH(database!$B$3,database!$B$3:$J$3,0)),"")</f>
        <v>0</v>
      </c>
      <c r="J503">
        <f ca="1">IFERROR(INDEX(database!$B$4:$J$401,MATCH(Validation!$H503,database!$J$4:$J$401,0),MATCH(database!$C$3,database!$B$3:$J$3,0)),"")</f>
        <v>0</v>
      </c>
    </row>
    <row r="504" spans="8:10" x14ac:dyDescent="0.25">
      <c r="H504" s="8" t="str">
        <f ca="1">IF((ROW()-ROW(Validation!$H$7))&gt;$H$6,"",ROW()-ROW(Validation!$H$7))</f>
        <v/>
      </c>
      <c r="I504" s="6">
        <f ca="1">IFERROR(INDEX(database!$B$4:$J$401,MATCH(Validation!$H504,database!$J$4:$J$401,0),MATCH(database!$B$3,database!$B$3:$J$3,0)),"")</f>
        <v>0</v>
      </c>
      <c r="J504">
        <f ca="1">IFERROR(INDEX(database!$B$4:$J$401,MATCH(Validation!$H504,database!$J$4:$J$401,0),MATCH(database!$C$3,database!$B$3:$J$3,0)),"")</f>
        <v>0</v>
      </c>
    </row>
    <row r="505" spans="8:10" x14ac:dyDescent="0.25">
      <c r="H505" s="8" t="str">
        <f ca="1">IF((ROW()-ROW(Validation!$H$7))&gt;$H$6,"",ROW()-ROW(Validation!$H$7))</f>
        <v/>
      </c>
      <c r="I505" s="6">
        <f ca="1">IFERROR(INDEX(database!$B$4:$J$401,MATCH(Validation!$H505,database!$J$4:$J$401,0),MATCH(database!$B$3,database!$B$3:$J$3,0)),"")</f>
        <v>0</v>
      </c>
      <c r="J505">
        <f ca="1">IFERROR(INDEX(database!$B$4:$J$401,MATCH(Validation!$H505,database!$J$4:$J$401,0),MATCH(database!$C$3,database!$B$3:$J$3,0)),"")</f>
        <v>0</v>
      </c>
    </row>
    <row r="506" spans="8:10" x14ac:dyDescent="0.25">
      <c r="H506" s="8" t="str">
        <f ca="1">IF((ROW()-ROW(Validation!$H$7))&gt;$H$6,"",ROW()-ROW(Validation!$H$7))</f>
        <v/>
      </c>
      <c r="I506" s="6">
        <f ca="1">IFERROR(INDEX(database!$B$4:$J$401,MATCH(Validation!$H506,database!$J$4:$J$401,0),MATCH(database!$B$3,database!$B$3:$J$3,0)),"")</f>
        <v>0</v>
      </c>
      <c r="J506">
        <f ca="1">IFERROR(INDEX(database!$B$4:$J$401,MATCH(Validation!$H506,database!$J$4:$J$401,0),MATCH(database!$C$3,database!$B$3:$J$3,0)),"")</f>
        <v>0</v>
      </c>
    </row>
    <row r="507" spans="8:10" x14ac:dyDescent="0.25">
      <c r="H507" s="8" t="str">
        <f ca="1">IF((ROW()-ROW(Validation!$H$7))&gt;$H$6,"",ROW()-ROW(Validation!$H$7))</f>
        <v/>
      </c>
      <c r="I507" s="6">
        <f ca="1">IFERROR(INDEX(database!$B$4:$J$401,MATCH(Validation!$H507,database!$J$4:$J$401,0),MATCH(database!$B$3,database!$B$3:$J$3,0)),"")</f>
        <v>0</v>
      </c>
      <c r="J507">
        <f ca="1">IFERROR(INDEX(database!$B$4:$J$401,MATCH(Validation!$H507,database!$J$4:$J$401,0),MATCH(database!$C$3,database!$B$3:$J$3,0)),"")</f>
        <v>0</v>
      </c>
    </row>
    <row r="508" spans="8:10" x14ac:dyDescent="0.25">
      <c r="H508" s="8" t="str">
        <f ca="1">IF((ROW()-ROW(Validation!$H$7))&gt;$H$6,"",ROW()-ROW(Validation!$H$7))</f>
        <v/>
      </c>
      <c r="I508" s="6">
        <f ca="1">IFERROR(INDEX(database!$B$4:$J$401,MATCH(Validation!$H508,database!$J$4:$J$401,0),MATCH(database!$B$3,database!$B$3:$J$3,0)),"")</f>
        <v>0</v>
      </c>
      <c r="J508">
        <f ca="1">IFERROR(INDEX(database!$B$4:$J$401,MATCH(Validation!$H508,database!$J$4:$J$401,0),MATCH(database!$C$3,database!$B$3:$J$3,0)),"")</f>
        <v>0</v>
      </c>
    </row>
    <row r="509" spans="8:10" x14ac:dyDescent="0.25">
      <c r="H509" s="8" t="str">
        <f ca="1">IF((ROW()-ROW(Validation!$H$7))&gt;$H$6,"",ROW()-ROW(Validation!$H$7))</f>
        <v/>
      </c>
      <c r="I509" s="6">
        <f ca="1">IFERROR(INDEX(database!$B$4:$J$401,MATCH(Validation!$H509,database!$J$4:$J$401,0),MATCH(database!$B$3,database!$B$3:$J$3,0)),"")</f>
        <v>0</v>
      </c>
      <c r="J509">
        <f ca="1">IFERROR(INDEX(database!$B$4:$J$401,MATCH(Validation!$H509,database!$J$4:$J$401,0),MATCH(database!$C$3,database!$B$3:$J$3,0)),"")</f>
        <v>0</v>
      </c>
    </row>
    <row r="510" spans="8:10" x14ac:dyDescent="0.25">
      <c r="H510" s="8" t="str">
        <f ca="1">IF((ROW()-ROW(Validation!$H$7))&gt;$H$6,"",ROW()-ROW(Validation!$H$7))</f>
        <v/>
      </c>
      <c r="I510" s="6">
        <f ca="1">IFERROR(INDEX(database!$B$4:$J$401,MATCH(Validation!$H510,database!$J$4:$J$401,0),MATCH(database!$B$3,database!$B$3:$J$3,0)),"")</f>
        <v>0</v>
      </c>
      <c r="J510">
        <f ca="1">IFERROR(INDEX(database!$B$4:$J$401,MATCH(Validation!$H510,database!$J$4:$J$401,0),MATCH(database!$C$3,database!$B$3:$J$3,0)),"")</f>
        <v>0</v>
      </c>
    </row>
    <row r="511" spans="8:10" x14ac:dyDescent="0.25">
      <c r="H511" s="8" t="str">
        <f ca="1">IF((ROW()-ROW(Validation!$H$7))&gt;$H$6,"",ROW()-ROW(Validation!$H$7))</f>
        <v/>
      </c>
      <c r="I511" s="6">
        <f ca="1">IFERROR(INDEX(database!$B$4:$J$401,MATCH(Validation!$H511,database!$J$4:$J$401,0),MATCH(database!$B$3,database!$B$3:$J$3,0)),"")</f>
        <v>0</v>
      </c>
      <c r="J511">
        <f ca="1">IFERROR(INDEX(database!$B$4:$J$401,MATCH(Validation!$H511,database!$J$4:$J$401,0),MATCH(database!$C$3,database!$B$3:$J$3,0)),"")</f>
        <v>0</v>
      </c>
    </row>
    <row r="512" spans="8:10" x14ac:dyDescent="0.25">
      <c r="H512" s="8" t="str">
        <f ca="1">IF((ROW()-ROW(Validation!$H$7))&gt;$H$6,"",ROW()-ROW(Validation!$H$7))</f>
        <v/>
      </c>
      <c r="I512" s="6">
        <f ca="1">IFERROR(INDEX(database!$B$4:$J$401,MATCH(Validation!$H512,database!$J$4:$J$401,0),MATCH(database!$B$3,database!$B$3:$J$3,0)),"")</f>
        <v>0</v>
      </c>
      <c r="J512">
        <f ca="1">IFERROR(INDEX(database!$B$4:$J$401,MATCH(Validation!$H512,database!$J$4:$J$401,0),MATCH(database!$C$3,database!$B$3:$J$3,0)),"")</f>
        <v>0</v>
      </c>
    </row>
    <row r="513" spans="8:10" x14ac:dyDescent="0.25">
      <c r="H513" s="8" t="str">
        <f ca="1">IF((ROW()-ROW(Validation!$H$7))&gt;$H$6,"",ROW()-ROW(Validation!$H$7))</f>
        <v/>
      </c>
      <c r="I513" s="6">
        <f ca="1">IFERROR(INDEX(database!$B$4:$J$401,MATCH(Validation!$H513,database!$J$4:$J$401,0),MATCH(database!$B$3,database!$B$3:$J$3,0)),"")</f>
        <v>0</v>
      </c>
      <c r="J513">
        <f ca="1">IFERROR(INDEX(database!$B$4:$J$401,MATCH(Validation!$H513,database!$J$4:$J$401,0),MATCH(database!$C$3,database!$B$3:$J$3,0)),"")</f>
        <v>0</v>
      </c>
    </row>
    <row r="514" spans="8:10" x14ac:dyDescent="0.25">
      <c r="H514" s="8" t="str">
        <f ca="1">IF((ROW()-ROW(Validation!$H$7))&gt;$H$6,"",ROW()-ROW(Validation!$H$7))</f>
        <v/>
      </c>
      <c r="I514" s="6">
        <f ca="1">IFERROR(INDEX(database!$B$4:$J$401,MATCH(Validation!$H514,database!$J$4:$J$401,0),MATCH(database!$B$3,database!$B$3:$J$3,0)),"")</f>
        <v>0</v>
      </c>
      <c r="J514">
        <f ca="1">IFERROR(INDEX(database!$B$4:$J$401,MATCH(Validation!$H514,database!$J$4:$J$401,0),MATCH(database!$C$3,database!$B$3:$J$3,0)),"")</f>
        <v>0</v>
      </c>
    </row>
    <row r="515" spans="8:10" x14ac:dyDescent="0.25">
      <c r="H515" s="8" t="str">
        <f ca="1">IF((ROW()-ROW(Validation!$H$7))&gt;$H$6,"",ROW()-ROW(Validation!$H$7))</f>
        <v/>
      </c>
      <c r="I515" s="6">
        <f ca="1">IFERROR(INDEX(database!$B$4:$J$401,MATCH(Validation!$H515,database!$J$4:$J$401,0),MATCH(database!$B$3,database!$B$3:$J$3,0)),"")</f>
        <v>0</v>
      </c>
      <c r="J515">
        <f ca="1">IFERROR(INDEX(database!$B$4:$J$401,MATCH(Validation!$H515,database!$J$4:$J$401,0),MATCH(database!$C$3,database!$B$3:$J$3,0)),"")</f>
        <v>0</v>
      </c>
    </row>
    <row r="516" spans="8:10" x14ac:dyDescent="0.25">
      <c r="H516" s="8" t="str">
        <f ca="1">IF((ROW()-ROW(Validation!$H$7))&gt;$H$6,"",ROW()-ROW(Validation!$H$7))</f>
        <v/>
      </c>
      <c r="I516" s="6">
        <f ca="1">IFERROR(INDEX(database!$B$4:$J$401,MATCH(Validation!$H516,database!$J$4:$J$401,0),MATCH(database!$B$3,database!$B$3:$J$3,0)),"")</f>
        <v>0</v>
      </c>
      <c r="J516">
        <f ca="1">IFERROR(INDEX(database!$B$4:$J$401,MATCH(Validation!$H516,database!$J$4:$J$401,0),MATCH(database!$C$3,database!$B$3:$J$3,0)),"")</f>
        <v>0</v>
      </c>
    </row>
    <row r="517" spans="8:10" x14ac:dyDescent="0.25">
      <c r="H517" s="8" t="str">
        <f ca="1">IF((ROW()-ROW(Validation!$H$7))&gt;$H$6,"",ROW()-ROW(Validation!$H$7))</f>
        <v/>
      </c>
      <c r="I517" s="6">
        <f ca="1">IFERROR(INDEX(database!$B$4:$J$401,MATCH(Validation!$H517,database!$J$4:$J$401,0),MATCH(database!$B$3,database!$B$3:$J$3,0)),"")</f>
        <v>0</v>
      </c>
      <c r="J517">
        <f ca="1">IFERROR(INDEX(database!$B$4:$J$401,MATCH(Validation!$H517,database!$J$4:$J$401,0),MATCH(database!$C$3,database!$B$3:$J$3,0)),"")</f>
        <v>0</v>
      </c>
    </row>
    <row r="518" spans="8:10" x14ac:dyDescent="0.25">
      <c r="H518" s="8" t="str">
        <f ca="1">IF((ROW()-ROW(Validation!$H$7))&gt;$H$6,"",ROW()-ROW(Validation!$H$7))</f>
        <v/>
      </c>
      <c r="I518" s="6">
        <f ca="1">IFERROR(INDEX(database!$B$4:$J$401,MATCH(Validation!$H518,database!$J$4:$J$401,0),MATCH(database!$B$3,database!$B$3:$J$3,0)),"")</f>
        <v>0</v>
      </c>
      <c r="J518">
        <f ca="1">IFERROR(INDEX(database!$B$4:$J$401,MATCH(Validation!$H518,database!$J$4:$J$401,0),MATCH(database!$C$3,database!$B$3:$J$3,0)),"")</f>
        <v>0</v>
      </c>
    </row>
    <row r="519" spans="8:10" x14ac:dyDescent="0.25">
      <c r="H519" s="8" t="str">
        <f ca="1">IF((ROW()-ROW(Validation!$H$7))&gt;$H$6,"",ROW()-ROW(Validation!$H$7))</f>
        <v/>
      </c>
      <c r="I519" s="6">
        <f ca="1">IFERROR(INDEX(database!$B$4:$J$401,MATCH(Validation!$H519,database!$J$4:$J$401,0),MATCH(database!$B$3,database!$B$3:$J$3,0)),"")</f>
        <v>0</v>
      </c>
      <c r="J519">
        <f ca="1">IFERROR(INDEX(database!$B$4:$J$401,MATCH(Validation!$H519,database!$J$4:$J$401,0),MATCH(database!$C$3,database!$B$3:$J$3,0)),"")</f>
        <v>0</v>
      </c>
    </row>
    <row r="520" spans="8:10" x14ac:dyDescent="0.25">
      <c r="H520" s="8" t="str">
        <f ca="1">IF((ROW()-ROW(Validation!$H$7))&gt;$H$6,"",ROW()-ROW(Validation!$H$7))</f>
        <v/>
      </c>
      <c r="I520" s="6">
        <f ca="1">IFERROR(INDEX(database!$B$4:$J$401,MATCH(Validation!$H520,database!$J$4:$J$401,0),MATCH(database!$B$3,database!$B$3:$J$3,0)),"")</f>
        <v>0</v>
      </c>
      <c r="J520">
        <f ca="1">IFERROR(INDEX(database!$B$4:$J$401,MATCH(Validation!$H520,database!$J$4:$J$401,0),MATCH(database!$C$3,database!$B$3:$J$3,0)),"")</f>
        <v>0</v>
      </c>
    </row>
    <row r="521" spans="8:10" x14ac:dyDescent="0.25">
      <c r="H521" s="8" t="str">
        <f ca="1">IF((ROW()-ROW(Validation!$H$7))&gt;$H$6,"",ROW()-ROW(Validation!$H$7))</f>
        <v/>
      </c>
      <c r="I521" s="6">
        <f ca="1">IFERROR(INDEX(database!$B$4:$J$401,MATCH(Validation!$H521,database!$J$4:$J$401,0),MATCH(database!$B$3,database!$B$3:$J$3,0)),"")</f>
        <v>0</v>
      </c>
      <c r="J521">
        <f ca="1">IFERROR(INDEX(database!$B$4:$J$401,MATCH(Validation!$H521,database!$J$4:$J$401,0),MATCH(database!$C$3,database!$B$3:$J$3,0)),"")</f>
        <v>0</v>
      </c>
    </row>
    <row r="522" spans="8:10" x14ac:dyDescent="0.25">
      <c r="H522" s="8" t="str">
        <f ca="1">IF((ROW()-ROW(Validation!$H$7))&gt;$H$6,"",ROW()-ROW(Validation!$H$7))</f>
        <v/>
      </c>
      <c r="I522" s="6">
        <f ca="1">IFERROR(INDEX(database!$B$4:$J$401,MATCH(Validation!$H522,database!$J$4:$J$401,0),MATCH(database!$B$3,database!$B$3:$J$3,0)),"")</f>
        <v>0</v>
      </c>
      <c r="J522">
        <f ca="1">IFERROR(INDEX(database!$B$4:$J$401,MATCH(Validation!$H522,database!$J$4:$J$401,0),MATCH(database!$C$3,database!$B$3:$J$3,0)),"")</f>
        <v>0</v>
      </c>
    </row>
    <row r="523" spans="8:10" x14ac:dyDescent="0.25">
      <c r="H523" s="8" t="str">
        <f ca="1">IF((ROW()-ROW(Validation!$H$7))&gt;$H$6,"",ROW()-ROW(Validation!$H$7))</f>
        <v/>
      </c>
      <c r="I523" s="6">
        <f ca="1">IFERROR(INDEX(database!$B$4:$J$401,MATCH(Validation!$H523,database!$J$4:$J$401,0),MATCH(database!$B$3,database!$B$3:$J$3,0)),"")</f>
        <v>0</v>
      </c>
      <c r="J523">
        <f ca="1">IFERROR(INDEX(database!$B$4:$J$401,MATCH(Validation!$H523,database!$J$4:$J$401,0),MATCH(database!$C$3,database!$B$3:$J$3,0)),"")</f>
        <v>0</v>
      </c>
    </row>
    <row r="524" spans="8:10" x14ac:dyDescent="0.25">
      <c r="H524" s="8" t="str">
        <f ca="1">IF((ROW()-ROW(Validation!$H$7))&gt;$H$6,"",ROW()-ROW(Validation!$H$7))</f>
        <v/>
      </c>
      <c r="I524" s="6">
        <f ca="1">IFERROR(INDEX(database!$B$4:$J$401,MATCH(Validation!$H524,database!$J$4:$J$401,0),MATCH(database!$B$3,database!$B$3:$J$3,0)),"")</f>
        <v>0</v>
      </c>
      <c r="J524">
        <f ca="1">IFERROR(INDEX(database!$B$4:$J$401,MATCH(Validation!$H524,database!$J$4:$J$401,0),MATCH(database!$C$3,database!$B$3:$J$3,0)),"")</f>
        <v>0</v>
      </c>
    </row>
    <row r="525" spans="8:10" x14ac:dyDescent="0.25">
      <c r="H525" s="8" t="str">
        <f ca="1">IF((ROW()-ROW(Validation!$H$7))&gt;$H$6,"",ROW()-ROW(Validation!$H$7))</f>
        <v/>
      </c>
      <c r="I525" s="6">
        <f ca="1">IFERROR(INDEX(database!$B$4:$J$401,MATCH(Validation!$H525,database!$J$4:$J$401,0),MATCH(database!$B$3,database!$B$3:$J$3,0)),"")</f>
        <v>0</v>
      </c>
      <c r="J525">
        <f ca="1">IFERROR(INDEX(database!$B$4:$J$401,MATCH(Validation!$H525,database!$J$4:$J$401,0),MATCH(database!$C$3,database!$B$3:$J$3,0)),"")</f>
        <v>0</v>
      </c>
    </row>
    <row r="526" spans="8:10" x14ac:dyDescent="0.25">
      <c r="H526" s="8" t="str">
        <f ca="1">IF((ROW()-ROW(Validation!$H$7))&gt;$H$6,"",ROW()-ROW(Validation!$H$7))</f>
        <v/>
      </c>
      <c r="I526" s="6">
        <f ca="1">IFERROR(INDEX(database!$B$4:$J$401,MATCH(Validation!$H526,database!$J$4:$J$401,0),MATCH(database!$B$3,database!$B$3:$J$3,0)),"")</f>
        <v>0</v>
      </c>
      <c r="J526">
        <f ca="1">IFERROR(INDEX(database!$B$4:$J$401,MATCH(Validation!$H526,database!$J$4:$J$401,0),MATCH(database!$C$3,database!$B$3:$J$3,0)),"")</f>
        <v>0</v>
      </c>
    </row>
    <row r="527" spans="8:10" x14ac:dyDescent="0.25">
      <c r="H527" s="8" t="str">
        <f ca="1">IF((ROW()-ROW(Validation!$H$7))&gt;$H$6,"",ROW()-ROW(Validation!$H$7))</f>
        <v/>
      </c>
      <c r="I527" s="6">
        <f ca="1">IFERROR(INDEX(database!$B$4:$J$401,MATCH(Validation!$H527,database!$J$4:$J$401,0),MATCH(database!$B$3,database!$B$3:$J$3,0)),"")</f>
        <v>0</v>
      </c>
      <c r="J527">
        <f ca="1">IFERROR(INDEX(database!$B$4:$J$401,MATCH(Validation!$H527,database!$J$4:$J$401,0),MATCH(database!$C$3,database!$B$3:$J$3,0)),"")</f>
        <v>0</v>
      </c>
    </row>
    <row r="528" spans="8:10" x14ac:dyDescent="0.25">
      <c r="H528" s="8" t="str">
        <f ca="1">IF((ROW()-ROW(Validation!$H$7))&gt;$H$6,"",ROW()-ROW(Validation!$H$7))</f>
        <v/>
      </c>
      <c r="I528" s="6">
        <f ca="1">IFERROR(INDEX(database!$B$4:$J$401,MATCH(Validation!$H528,database!$J$4:$J$401,0),MATCH(database!$B$3,database!$B$3:$J$3,0)),"")</f>
        <v>0</v>
      </c>
      <c r="J528">
        <f ca="1">IFERROR(INDEX(database!$B$4:$J$401,MATCH(Validation!$H528,database!$J$4:$J$401,0),MATCH(database!$C$3,database!$B$3:$J$3,0)),"")</f>
        <v>0</v>
      </c>
    </row>
    <row r="529" spans="8:10" x14ac:dyDescent="0.25">
      <c r="H529" s="8" t="str">
        <f ca="1">IF((ROW()-ROW(Validation!$H$7))&gt;$H$6,"",ROW()-ROW(Validation!$H$7))</f>
        <v/>
      </c>
      <c r="I529" s="6">
        <f ca="1">IFERROR(INDEX(database!$B$4:$J$401,MATCH(Validation!$H529,database!$J$4:$J$401,0),MATCH(database!$B$3,database!$B$3:$J$3,0)),"")</f>
        <v>0</v>
      </c>
      <c r="J529">
        <f ca="1">IFERROR(INDEX(database!$B$4:$J$401,MATCH(Validation!$H529,database!$J$4:$J$401,0),MATCH(database!$C$3,database!$B$3:$J$3,0)),"")</f>
        <v>0</v>
      </c>
    </row>
    <row r="530" spans="8:10" x14ac:dyDescent="0.25">
      <c r="H530" s="8" t="str">
        <f ca="1">IF((ROW()-ROW(Validation!$H$7))&gt;$H$6,"",ROW()-ROW(Validation!$H$7))</f>
        <v/>
      </c>
      <c r="I530" s="6">
        <f ca="1">IFERROR(INDEX(database!$B$4:$J$401,MATCH(Validation!$H530,database!$J$4:$J$401,0),MATCH(database!$B$3,database!$B$3:$J$3,0)),"")</f>
        <v>0</v>
      </c>
      <c r="J530">
        <f ca="1">IFERROR(INDEX(database!$B$4:$J$401,MATCH(Validation!$H530,database!$J$4:$J$401,0),MATCH(database!$C$3,database!$B$3:$J$3,0)),"")</f>
        <v>0</v>
      </c>
    </row>
    <row r="531" spans="8:10" x14ac:dyDescent="0.25">
      <c r="H531" s="8" t="str">
        <f ca="1">IF((ROW()-ROW(Validation!$H$7))&gt;$H$6,"",ROW()-ROW(Validation!$H$7))</f>
        <v/>
      </c>
      <c r="I531" s="6">
        <f ca="1">IFERROR(INDEX(database!$B$4:$J$401,MATCH(Validation!$H531,database!$J$4:$J$401,0),MATCH(database!$B$3,database!$B$3:$J$3,0)),"")</f>
        <v>0</v>
      </c>
      <c r="J531">
        <f ca="1">IFERROR(INDEX(database!$B$4:$J$401,MATCH(Validation!$H531,database!$J$4:$J$401,0),MATCH(database!$C$3,database!$B$3:$J$3,0)),"")</f>
        <v>0</v>
      </c>
    </row>
    <row r="532" spans="8:10" x14ac:dyDescent="0.25">
      <c r="H532" s="8" t="str">
        <f ca="1">IF((ROW()-ROW(Validation!$H$7))&gt;$H$6,"",ROW()-ROW(Validation!$H$7))</f>
        <v/>
      </c>
      <c r="I532" s="6">
        <f ca="1">IFERROR(INDEX(database!$B$4:$J$401,MATCH(Validation!$H532,database!$J$4:$J$401,0),MATCH(database!$B$3,database!$B$3:$J$3,0)),"")</f>
        <v>0</v>
      </c>
      <c r="J532">
        <f ca="1">IFERROR(INDEX(database!$B$4:$J$401,MATCH(Validation!$H532,database!$J$4:$J$401,0),MATCH(database!$C$3,database!$B$3:$J$3,0)),"")</f>
        <v>0</v>
      </c>
    </row>
    <row r="533" spans="8:10" x14ac:dyDescent="0.25">
      <c r="H533" s="8" t="str">
        <f ca="1">IF((ROW()-ROW(Validation!$H$7))&gt;$H$6,"",ROW()-ROW(Validation!$H$7))</f>
        <v/>
      </c>
      <c r="I533" s="6">
        <f ca="1">IFERROR(INDEX(database!$B$4:$J$401,MATCH(Validation!$H533,database!$J$4:$J$401,0),MATCH(database!$B$3,database!$B$3:$J$3,0)),"")</f>
        <v>0</v>
      </c>
      <c r="J533">
        <f ca="1">IFERROR(INDEX(database!$B$4:$J$401,MATCH(Validation!$H533,database!$J$4:$J$401,0),MATCH(database!$C$3,database!$B$3:$J$3,0)),"")</f>
        <v>0</v>
      </c>
    </row>
    <row r="534" spans="8:10" x14ac:dyDescent="0.25">
      <c r="H534" s="8" t="str">
        <f ca="1">IF((ROW()-ROW(Validation!$H$7))&gt;$H$6,"",ROW()-ROW(Validation!$H$7))</f>
        <v/>
      </c>
      <c r="I534" s="6">
        <f ca="1">IFERROR(INDEX(database!$B$4:$J$401,MATCH(Validation!$H534,database!$J$4:$J$401,0),MATCH(database!$B$3,database!$B$3:$J$3,0)),"")</f>
        <v>0</v>
      </c>
      <c r="J534">
        <f ca="1">IFERROR(INDEX(database!$B$4:$J$401,MATCH(Validation!$H534,database!$J$4:$J$401,0),MATCH(database!$C$3,database!$B$3:$J$3,0)),"")</f>
        <v>0</v>
      </c>
    </row>
    <row r="535" spans="8:10" x14ac:dyDescent="0.25">
      <c r="H535" s="8" t="str">
        <f ca="1">IF((ROW()-ROW(Validation!$H$7))&gt;$H$6,"",ROW()-ROW(Validation!$H$7))</f>
        <v/>
      </c>
      <c r="I535" s="6">
        <f ca="1">IFERROR(INDEX(database!$B$4:$J$401,MATCH(Validation!$H535,database!$J$4:$J$401,0),MATCH(database!$B$3,database!$B$3:$J$3,0)),"")</f>
        <v>0</v>
      </c>
      <c r="J535">
        <f ca="1">IFERROR(INDEX(database!$B$4:$J$401,MATCH(Validation!$H535,database!$J$4:$J$401,0),MATCH(database!$C$3,database!$B$3:$J$3,0)),"")</f>
        <v>0</v>
      </c>
    </row>
    <row r="536" spans="8:10" x14ac:dyDescent="0.25">
      <c r="H536" s="8" t="str">
        <f ca="1">IF((ROW()-ROW(Validation!$H$7))&gt;$H$6,"",ROW()-ROW(Validation!$H$7))</f>
        <v/>
      </c>
      <c r="I536" s="6">
        <f ca="1">IFERROR(INDEX(database!$B$4:$J$401,MATCH(Validation!$H536,database!$J$4:$J$401,0),MATCH(database!$B$3,database!$B$3:$J$3,0)),"")</f>
        <v>0</v>
      </c>
      <c r="J536">
        <f ca="1">IFERROR(INDEX(database!$B$4:$J$401,MATCH(Validation!$H536,database!$J$4:$J$401,0),MATCH(database!$C$3,database!$B$3:$J$3,0)),"")</f>
        <v>0</v>
      </c>
    </row>
    <row r="537" spans="8:10" x14ac:dyDescent="0.25">
      <c r="H537" s="8" t="str">
        <f ca="1">IF((ROW()-ROW(Validation!$H$7))&gt;$H$6,"",ROW()-ROW(Validation!$H$7))</f>
        <v/>
      </c>
      <c r="I537" s="6">
        <f ca="1">IFERROR(INDEX(database!$B$4:$J$401,MATCH(Validation!$H537,database!$J$4:$J$401,0),MATCH(database!$B$3,database!$B$3:$J$3,0)),"")</f>
        <v>0</v>
      </c>
      <c r="J537">
        <f ca="1">IFERROR(INDEX(database!$B$4:$J$401,MATCH(Validation!$H537,database!$J$4:$J$401,0),MATCH(database!$C$3,database!$B$3:$J$3,0)),"")</f>
        <v>0</v>
      </c>
    </row>
    <row r="538" spans="8:10" x14ac:dyDescent="0.25">
      <c r="H538" s="8" t="str">
        <f ca="1">IF((ROW()-ROW(Validation!$H$7))&gt;$H$6,"",ROW()-ROW(Validation!$H$7))</f>
        <v/>
      </c>
      <c r="I538" s="6">
        <f ca="1">IFERROR(INDEX(database!$B$4:$J$401,MATCH(Validation!$H538,database!$J$4:$J$401,0),MATCH(database!$B$3,database!$B$3:$J$3,0)),"")</f>
        <v>0</v>
      </c>
      <c r="J538">
        <f ca="1">IFERROR(INDEX(database!$B$4:$J$401,MATCH(Validation!$H538,database!$J$4:$J$401,0),MATCH(database!$C$3,database!$B$3:$J$3,0)),"")</f>
        <v>0</v>
      </c>
    </row>
    <row r="539" spans="8:10" x14ac:dyDescent="0.25">
      <c r="H539" s="8" t="str">
        <f ca="1">IF((ROW()-ROW(Validation!$H$7))&gt;$H$6,"",ROW()-ROW(Validation!$H$7))</f>
        <v/>
      </c>
      <c r="I539" s="6">
        <f ca="1">IFERROR(INDEX(database!$B$4:$J$401,MATCH(Validation!$H539,database!$J$4:$J$401,0),MATCH(database!$B$3,database!$B$3:$J$3,0)),"")</f>
        <v>0</v>
      </c>
      <c r="J539">
        <f ca="1">IFERROR(INDEX(database!$B$4:$J$401,MATCH(Validation!$H539,database!$J$4:$J$401,0),MATCH(database!$C$3,database!$B$3:$J$3,0)),"")</f>
        <v>0</v>
      </c>
    </row>
    <row r="540" spans="8:10" x14ac:dyDescent="0.25">
      <c r="H540" s="8" t="str">
        <f ca="1">IF((ROW()-ROW(Validation!$H$7))&gt;$H$6,"",ROW()-ROW(Validation!$H$7))</f>
        <v/>
      </c>
      <c r="I540" s="6">
        <f ca="1">IFERROR(INDEX(database!$B$4:$J$401,MATCH(Validation!$H540,database!$J$4:$J$401,0),MATCH(database!$B$3,database!$B$3:$J$3,0)),"")</f>
        <v>0</v>
      </c>
      <c r="J540">
        <f ca="1">IFERROR(INDEX(database!$B$4:$J$401,MATCH(Validation!$H540,database!$J$4:$J$401,0),MATCH(database!$C$3,database!$B$3:$J$3,0)),"")</f>
        <v>0</v>
      </c>
    </row>
    <row r="541" spans="8:10" x14ac:dyDescent="0.25">
      <c r="H541" s="8" t="str">
        <f ca="1">IF((ROW()-ROW(Validation!$H$7))&gt;$H$6,"",ROW()-ROW(Validation!$H$7))</f>
        <v/>
      </c>
      <c r="I541" s="6">
        <f ca="1">IFERROR(INDEX(database!$B$4:$J$401,MATCH(Validation!$H541,database!$J$4:$J$401,0),MATCH(database!$B$3,database!$B$3:$J$3,0)),"")</f>
        <v>0</v>
      </c>
      <c r="J541">
        <f ca="1">IFERROR(INDEX(database!$B$4:$J$401,MATCH(Validation!$H541,database!$J$4:$J$401,0),MATCH(database!$C$3,database!$B$3:$J$3,0)),"")</f>
        <v>0</v>
      </c>
    </row>
    <row r="542" spans="8:10" x14ac:dyDescent="0.25">
      <c r="H542" s="8" t="str">
        <f ca="1">IF((ROW()-ROW(Validation!$H$7))&gt;$H$6,"",ROW()-ROW(Validation!$H$7))</f>
        <v/>
      </c>
      <c r="I542" s="6">
        <f ca="1">IFERROR(INDEX(database!$B$4:$J$401,MATCH(Validation!$H542,database!$J$4:$J$401,0),MATCH(database!$B$3,database!$B$3:$J$3,0)),"")</f>
        <v>0</v>
      </c>
      <c r="J542">
        <f ca="1">IFERROR(INDEX(database!$B$4:$J$401,MATCH(Validation!$H542,database!$J$4:$J$401,0),MATCH(database!$C$3,database!$B$3:$J$3,0)),"")</f>
        <v>0</v>
      </c>
    </row>
    <row r="543" spans="8:10" x14ac:dyDescent="0.25">
      <c r="H543" s="8" t="str">
        <f ca="1">IF((ROW()-ROW(Validation!$H$7))&gt;$H$6,"",ROW()-ROW(Validation!$H$7))</f>
        <v/>
      </c>
      <c r="I543" s="6">
        <f ca="1">IFERROR(INDEX(database!$B$4:$J$401,MATCH(Validation!$H543,database!$J$4:$J$401,0),MATCH(database!$B$3,database!$B$3:$J$3,0)),"")</f>
        <v>0</v>
      </c>
      <c r="J543">
        <f ca="1">IFERROR(INDEX(database!$B$4:$J$401,MATCH(Validation!$H543,database!$J$4:$J$401,0),MATCH(database!$C$3,database!$B$3:$J$3,0)),"")</f>
        <v>0</v>
      </c>
    </row>
    <row r="544" spans="8:10" x14ac:dyDescent="0.25">
      <c r="H544" s="8" t="str">
        <f ca="1">IF((ROW()-ROW(Validation!$H$7))&gt;$H$6,"",ROW()-ROW(Validation!$H$7))</f>
        <v/>
      </c>
      <c r="I544" s="6">
        <f ca="1">IFERROR(INDEX(database!$B$4:$J$401,MATCH(Validation!$H544,database!$J$4:$J$401,0),MATCH(database!$B$3,database!$B$3:$J$3,0)),"")</f>
        <v>0</v>
      </c>
      <c r="J544">
        <f ca="1">IFERROR(INDEX(database!$B$4:$J$401,MATCH(Validation!$H544,database!$J$4:$J$401,0),MATCH(database!$C$3,database!$B$3:$J$3,0)),"")</f>
        <v>0</v>
      </c>
    </row>
    <row r="545" spans="8:10" x14ac:dyDescent="0.25">
      <c r="H545" s="8" t="str">
        <f ca="1">IF((ROW()-ROW(Validation!$H$7))&gt;$H$6,"",ROW()-ROW(Validation!$H$7))</f>
        <v/>
      </c>
      <c r="I545" s="6">
        <f ca="1">IFERROR(INDEX(database!$B$4:$J$401,MATCH(Validation!$H545,database!$J$4:$J$401,0),MATCH(database!$B$3,database!$B$3:$J$3,0)),"")</f>
        <v>0</v>
      </c>
      <c r="J545">
        <f ca="1">IFERROR(INDEX(database!$B$4:$J$401,MATCH(Validation!$H545,database!$J$4:$J$401,0),MATCH(database!$C$3,database!$B$3:$J$3,0)),"")</f>
        <v>0</v>
      </c>
    </row>
    <row r="546" spans="8:10" x14ac:dyDescent="0.25">
      <c r="H546" s="8" t="str">
        <f ca="1">IF((ROW()-ROW(Validation!$H$7))&gt;$H$6,"",ROW()-ROW(Validation!$H$7))</f>
        <v/>
      </c>
      <c r="I546" s="6">
        <f ca="1">IFERROR(INDEX(database!$B$4:$J$401,MATCH(Validation!$H546,database!$J$4:$J$401,0),MATCH(database!$B$3,database!$B$3:$J$3,0)),"")</f>
        <v>0</v>
      </c>
      <c r="J546">
        <f ca="1">IFERROR(INDEX(database!$B$4:$J$401,MATCH(Validation!$H546,database!$J$4:$J$401,0),MATCH(database!$C$3,database!$B$3:$J$3,0)),"")</f>
        <v>0</v>
      </c>
    </row>
    <row r="547" spans="8:10" x14ac:dyDescent="0.25">
      <c r="H547" s="8" t="str">
        <f ca="1">IF((ROW()-ROW(Validation!$H$7))&gt;$H$6,"",ROW()-ROW(Validation!$H$7))</f>
        <v/>
      </c>
      <c r="I547" s="6">
        <f ca="1">IFERROR(INDEX(database!$B$4:$J$401,MATCH(Validation!$H547,database!$J$4:$J$401,0),MATCH(database!$B$3,database!$B$3:$J$3,0)),"")</f>
        <v>0</v>
      </c>
      <c r="J547">
        <f ca="1">IFERROR(INDEX(database!$B$4:$J$401,MATCH(Validation!$H547,database!$J$4:$J$401,0),MATCH(database!$C$3,database!$B$3:$J$3,0)),"")</f>
        <v>0</v>
      </c>
    </row>
    <row r="548" spans="8:10" x14ac:dyDescent="0.25">
      <c r="H548" s="8" t="str">
        <f ca="1">IF((ROW()-ROW(Validation!$H$7))&gt;$H$6,"",ROW()-ROW(Validation!$H$7))</f>
        <v/>
      </c>
      <c r="I548" s="6">
        <f ca="1">IFERROR(INDEX(database!$B$4:$J$401,MATCH(Validation!$H548,database!$J$4:$J$401,0),MATCH(database!$B$3,database!$B$3:$J$3,0)),"")</f>
        <v>0</v>
      </c>
      <c r="J548">
        <f ca="1">IFERROR(INDEX(database!$B$4:$J$401,MATCH(Validation!$H548,database!$J$4:$J$401,0),MATCH(database!$C$3,database!$B$3:$J$3,0)),"")</f>
        <v>0</v>
      </c>
    </row>
    <row r="549" spans="8:10" x14ac:dyDescent="0.25">
      <c r="H549" s="8" t="str">
        <f ca="1">IF((ROW()-ROW(Validation!$H$7))&gt;$H$6,"",ROW()-ROW(Validation!$H$7))</f>
        <v/>
      </c>
      <c r="I549" s="6">
        <f ca="1">IFERROR(INDEX(database!$B$4:$J$401,MATCH(Validation!$H549,database!$J$4:$J$401,0),MATCH(database!$B$3,database!$B$3:$J$3,0)),"")</f>
        <v>0</v>
      </c>
      <c r="J549">
        <f ca="1">IFERROR(INDEX(database!$B$4:$J$401,MATCH(Validation!$H549,database!$J$4:$J$401,0),MATCH(database!$C$3,database!$B$3:$J$3,0)),"")</f>
        <v>0</v>
      </c>
    </row>
    <row r="550" spans="8:10" x14ac:dyDescent="0.25">
      <c r="H550" s="8" t="str">
        <f ca="1">IF((ROW()-ROW(Validation!$H$7))&gt;$H$6,"",ROW()-ROW(Validation!$H$7))</f>
        <v/>
      </c>
      <c r="I550" s="6">
        <f ca="1">IFERROR(INDEX(database!$B$4:$J$401,MATCH(Validation!$H550,database!$J$4:$J$401,0),MATCH(database!$B$3,database!$B$3:$J$3,0)),"")</f>
        <v>0</v>
      </c>
      <c r="J550">
        <f ca="1">IFERROR(INDEX(database!$B$4:$J$401,MATCH(Validation!$H550,database!$J$4:$J$401,0),MATCH(database!$C$3,database!$B$3:$J$3,0)),"")</f>
        <v>0</v>
      </c>
    </row>
    <row r="551" spans="8:10" x14ac:dyDescent="0.25">
      <c r="H551" s="8" t="str">
        <f ca="1">IF((ROW()-ROW(Validation!$H$7))&gt;$H$6,"",ROW()-ROW(Validation!$H$7))</f>
        <v/>
      </c>
      <c r="I551" s="6">
        <f ca="1">IFERROR(INDEX(database!$B$4:$J$401,MATCH(Validation!$H551,database!$J$4:$J$401,0),MATCH(database!$B$3,database!$B$3:$J$3,0)),"")</f>
        <v>0</v>
      </c>
      <c r="J551">
        <f ca="1">IFERROR(INDEX(database!$B$4:$J$401,MATCH(Validation!$H551,database!$J$4:$J$401,0),MATCH(database!$C$3,database!$B$3:$J$3,0)),"")</f>
        <v>0</v>
      </c>
    </row>
    <row r="552" spans="8:10" x14ac:dyDescent="0.25">
      <c r="H552" s="8" t="str">
        <f ca="1">IF((ROW()-ROW(Validation!$H$7))&gt;$H$6,"",ROW()-ROW(Validation!$H$7))</f>
        <v/>
      </c>
      <c r="I552" s="6">
        <f ca="1">IFERROR(INDEX(database!$B$4:$J$401,MATCH(Validation!$H552,database!$J$4:$J$401,0),MATCH(database!$B$3,database!$B$3:$J$3,0)),"")</f>
        <v>0</v>
      </c>
      <c r="J552">
        <f ca="1">IFERROR(INDEX(database!$B$4:$J$401,MATCH(Validation!$H552,database!$J$4:$J$401,0),MATCH(database!$C$3,database!$B$3:$J$3,0)),"")</f>
        <v>0</v>
      </c>
    </row>
    <row r="553" spans="8:10" x14ac:dyDescent="0.25">
      <c r="H553" s="8" t="str">
        <f ca="1">IF((ROW()-ROW(Validation!$H$7))&gt;$H$6,"",ROW()-ROW(Validation!$H$7))</f>
        <v/>
      </c>
      <c r="I553" s="6">
        <f ca="1">IFERROR(INDEX(database!$B$4:$J$401,MATCH(Validation!$H553,database!$J$4:$J$401,0),MATCH(database!$B$3,database!$B$3:$J$3,0)),"")</f>
        <v>0</v>
      </c>
      <c r="J553">
        <f ca="1">IFERROR(INDEX(database!$B$4:$J$401,MATCH(Validation!$H553,database!$J$4:$J$401,0),MATCH(database!$C$3,database!$B$3:$J$3,0)),"")</f>
        <v>0</v>
      </c>
    </row>
    <row r="554" spans="8:10" x14ac:dyDescent="0.25">
      <c r="H554" s="8" t="str">
        <f ca="1">IF((ROW()-ROW(Validation!$H$7))&gt;$H$6,"",ROW()-ROW(Validation!$H$7))</f>
        <v/>
      </c>
      <c r="I554" s="6">
        <f ca="1">IFERROR(INDEX(database!$B$4:$J$401,MATCH(Validation!$H554,database!$J$4:$J$401,0),MATCH(database!$B$3,database!$B$3:$J$3,0)),"")</f>
        <v>0</v>
      </c>
      <c r="J554">
        <f ca="1">IFERROR(INDEX(database!$B$4:$J$401,MATCH(Validation!$H554,database!$J$4:$J$401,0),MATCH(database!$C$3,database!$B$3:$J$3,0)),"")</f>
        <v>0</v>
      </c>
    </row>
    <row r="555" spans="8:10" x14ac:dyDescent="0.25">
      <c r="H555" s="8" t="str">
        <f ca="1">IF((ROW()-ROW(Validation!$H$7))&gt;$H$6,"",ROW()-ROW(Validation!$H$7))</f>
        <v/>
      </c>
      <c r="I555" s="6">
        <f ca="1">IFERROR(INDEX(database!$B$4:$J$401,MATCH(Validation!$H555,database!$J$4:$J$401,0),MATCH(database!$B$3,database!$B$3:$J$3,0)),"")</f>
        <v>0</v>
      </c>
      <c r="J555">
        <f ca="1">IFERROR(INDEX(database!$B$4:$J$401,MATCH(Validation!$H555,database!$J$4:$J$401,0),MATCH(database!$C$3,database!$B$3:$J$3,0)),"")</f>
        <v>0</v>
      </c>
    </row>
    <row r="556" spans="8:10" x14ac:dyDescent="0.25">
      <c r="H556" s="8" t="str">
        <f ca="1">IF((ROW()-ROW(Validation!$H$7))&gt;$H$6,"",ROW()-ROW(Validation!$H$7))</f>
        <v/>
      </c>
      <c r="I556" s="6">
        <f ca="1">IFERROR(INDEX(database!$B$4:$J$401,MATCH(Validation!$H556,database!$J$4:$J$401,0),MATCH(database!$B$3,database!$B$3:$J$3,0)),"")</f>
        <v>0</v>
      </c>
      <c r="J556">
        <f ca="1">IFERROR(INDEX(database!$B$4:$J$401,MATCH(Validation!$H556,database!$J$4:$J$401,0),MATCH(database!$C$3,database!$B$3:$J$3,0)),"")</f>
        <v>0</v>
      </c>
    </row>
    <row r="557" spans="8:10" x14ac:dyDescent="0.25">
      <c r="H557" s="8" t="str">
        <f ca="1">IF((ROW()-ROW(Validation!$H$7))&gt;$H$6,"",ROW()-ROW(Validation!$H$7))</f>
        <v/>
      </c>
      <c r="I557" s="6">
        <f ca="1">IFERROR(INDEX(database!$B$4:$J$401,MATCH(Validation!$H557,database!$J$4:$J$401,0),MATCH(database!$B$3,database!$B$3:$J$3,0)),"")</f>
        <v>0</v>
      </c>
      <c r="J557">
        <f ca="1">IFERROR(INDEX(database!$B$4:$J$401,MATCH(Validation!$H557,database!$J$4:$J$401,0),MATCH(database!$C$3,database!$B$3:$J$3,0)),"")</f>
        <v>0</v>
      </c>
    </row>
    <row r="558" spans="8:10" x14ac:dyDescent="0.25">
      <c r="H558" s="8" t="str">
        <f ca="1">IF((ROW()-ROW(Validation!$H$7))&gt;$H$6,"",ROW()-ROW(Validation!$H$7))</f>
        <v/>
      </c>
      <c r="I558" s="6">
        <f ca="1">IFERROR(INDEX(database!$B$4:$J$401,MATCH(Validation!$H558,database!$J$4:$J$401,0),MATCH(database!$B$3,database!$B$3:$J$3,0)),"")</f>
        <v>0</v>
      </c>
      <c r="J558">
        <f ca="1">IFERROR(INDEX(database!$B$4:$J$401,MATCH(Validation!$H558,database!$J$4:$J$401,0),MATCH(database!$C$3,database!$B$3:$J$3,0)),"")</f>
        <v>0</v>
      </c>
    </row>
    <row r="559" spans="8:10" x14ac:dyDescent="0.25">
      <c r="H559" s="8" t="str">
        <f ca="1">IF((ROW()-ROW(Validation!$H$7))&gt;$H$6,"",ROW()-ROW(Validation!$H$7))</f>
        <v/>
      </c>
      <c r="I559" s="6">
        <f ca="1">IFERROR(INDEX(database!$B$4:$J$401,MATCH(Validation!$H559,database!$J$4:$J$401,0),MATCH(database!$B$3,database!$B$3:$J$3,0)),"")</f>
        <v>0</v>
      </c>
      <c r="J559">
        <f ca="1">IFERROR(INDEX(database!$B$4:$J$401,MATCH(Validation!$H559,database!$J$4:$J$401,0),MATCH(database!$C$3,database!$B$3:$J$3,0)),"")</f>
        <v>0</v>
      </c>
    </row>
    <row r="560" spans="8:10" x14ac:dyDescent="0.25">
      <c r="H560" s="8" t="str">
        <f ca="1">IF((ROW()-ROW(Validation!$H$7))&gt;$H$6,"",ROW()-ROW(Validation!$H$7))</f>
        <v/>
      </c>
      <c r="I560" s="6">
        <f ca="1">IFERROR(INDEX(database!$B$4:$J$401,MATCH(Validation!$H560,database!$J$4:$J$401,0),MATCH(database!$B$3,database!$B$3:$J$3,0)),"")</f>
        <v>0</v>
      </c>
      <c r="J560">
        <f ca="1">IFERROR(INDEX(database!$B$4:$J$401,MATCH(Validation!$H560,database!$J$4:$J$401,0),MATCH(database!$C$3,database!$B$3:$J$3,0)),"")</f>
        <v>0</v>
      </c>
    </row>
    <row r="561" spans="8:10" x14ac:dyDescent="0.25">
      <c r="H561" s="8" t="str">
        <f ca="1">IF((ROW()-ROW(Validation!$H$7))&gt;$H$6,"",ROW()-ROW(Validation!$H$7))</f>
        <v/>
      </c>
      <c r="I561" s="6">
        <f ca="1">IFERROR(INDEX(database!$B$4:$J$401,MATCH(Validation!$H561,database!$J$4:$J$401,0),MATCH(database!$B$3,database!$B$3:$J$3,0)),"")</f>
        <v>0</v>
      </c>
      <c r="J561">
        <f ca="1">IFERROR(INDEX(database!$B$4:$J$401,MATCH(Validation!$H561,database!$J$4:$J$401,0),MATCH(database!$C$3,database!$B$3:$J$3,0)),"")</f>
        <v>0</v>
      </c>
    </row>
    <row r="562" spans="8:10" x14ac:dyDescent="0.25">
      <c r="H562" s="8" t="str">
        <f ca="1">IF((ROW()-ROW(Validation!$H$7))&gt;$H$6,"",ROW()-ROW(Validation!$H$7))</f>
        <v/>
      </c>
      <c r="I562" s="6">
        <f ca="1">IFERROR(INDEX(database!$B$4:$J$401,MATCH(Validation!$H562,database!$J$4:$J$401,0),MATCH(database!$B$3,database!$B$3:$J$3,0)),"")</f>
        <v>0</v>
      </c>
      <c r="J562">
        <f ca="1">IFERROR(INDEX(database!$B$4:$J$401,MATCH(Validation!$H562,database!$J$4:$J$401,0),MATCH(database!$C$3,database!$B$3:$J$3,0)),"")</f>
        <v>0</v>
      </c>
    </row>
    <row r="563" spans="8:10" x14ac:dyDescent="0.25">
      <c r="H563" s="8" t="str">
        <f ca="1">IF((ROW()-ROW(Validation!$H$7))&gt;$H$6,"",ROW()-ROW(Validation!$H$7))</f>
        <v/>
      </c>
      <c r="I563" s="6">
        <f ca="1">IFERROR(INDEX(database!$B$4:$J$401,MATCH(Validation!$H563,database!$J$4:$J$401,0),MATCH(database!$B$3,database!$B$3:$J$3,0)),"")</f>
        <v>0</v>
      </c>
      <c r="J563">
        <f ca="1">IFERROR(INDEX(database!$B$4:$J$401,MATCH(Validation!$H563,database!$J$4:$J$401,0),MATCH(database!$C$3,database!$B$3:$J$3,0)),"")</f>
        <v>0</v>
      </c>
    </row>
    <row r="564" spans="8:10" x14ac:dyDescent="0.25">
      <c r="H564" s="8" t="str">
        <f ca="1">IF((ROW()-ROW(Validation!$H$7))&gt;$H$6,"",ROW()-ROW(Validation!$H$7))</f>
        <v/>
      </c>
      <c r="I564" s="6">
        <f ca="1">IFERROR(INDEX(database!$B$4:$J$401,MATCH(Validation!$H564,database!$J$4:$J$401,0),MATCH(database!$B$3,database!$B$3:$J$3,0)),"")</f>
        <v>0</v>
      </c>
      <c r="J564">
        <f ca="1">IFERROR(INDEX(database!$B$4:$J$401,MATCH(Validation!$H564,database!$J$4:$J$401,0),MATCH(database!$C$3,database!$B$3:$J$3,0)),"")</f>
        <v>0</v>
      </c>
    </row>
    <row r="565" spans="8:10" x14ac:dyDescent="0.25">
      <c r="H565" s="8" t="str">
        <f ca="1">IF((ROW()-ROW(Validation!$H$7))&gt;$H$6,"",ROW()-ROW(Validation!$H$7))</f>
        <v/>
      </c>
      <c r="I565" s="6">
        <f ca="1">IFERROR(INDEX(database!$B$4:$J$401,MATCH(Validation!$H565,database!$J$4:$J$401,0),MATCH(database!$B$3,database!$B$3:$J$3,0)),"")</f>
        <v>0</v>
      </c>
      <c r="J565">
        <f ca="1">IFERROR(INDEX(database!$B$4:$J$401,MATCH(Validation!$H565,database!$J$4:$J$401,0),MATCH(database!$C$3,database!$B$3:$J$3,0)),"")</f>
        <v>0</v>
      </c>
    </row>
    <row r="566" spans="8:10" x14ac:dyDescent="0.25">
      <c r="H566" s="8" t="str">
        <f ca="1">IF((ROW()-ROW(Validation!$H$7))&gt;$H$6,"",ROW()-ROW(Validation!$H$7))</f>
        <v/>
      </c>
      <c r="I566" s="6">
        <f ca="1">IFERROR(INDEX(database!$B$4:$J$401,MATCH(Validation!$H566,database!$J$4:$J$401,0),MATCH(database!$B$3,database!$B$3:$J$3,0)),"")</f>
        <v>0</v>
      </c>
      <c r="J566">
        <f ca="1">IFERROR(INDEX(database!$B$4:$J$401,MATCH(Validation!$H566,database!$J$4:$J$401,0),MATCH(database!$C$3,database!$B$3:$J$3,0)),"")</f>
        <v>0</v>
      </c>
    </row>
    <row r="567" spans="8:10" x14ac:dyDescent="0.25">
      <c r="H567" s="8" t="str">
        <f ca="1">IF((ROW()-ROW(Validation!$H$7))&gt;$H$6,"",ROW()-ROW(Validation!$H$7))</f>
        <v/>
      </c>
      <c r="I567" s="6">
        <f ca="1">IFERROR(INDEX(database!$B$4:$J$401,MATCH(Validation!$H567,database!$J$4:$J$401,0),MATCH(database!$B$3,database!$B$3:$J$3,0)),"")</f>
        <v>0</v>
      </c>
      <c r="J567">
        <f ca="1">IFERROR(INDEX(database!$B$4:$J$401,MATCH(Validation!$H567,database!$J$4:$J$401,0),MATCH(database!$C$3,database!$B$3:$J$3,0)),"")</f>
        <v>0</v>
      </c>
    </row>
    <row r="568" spans="8:10" x14ac:dyDescent="0.25">
      <c r="H568" s="8" t="str">
        <f ca="1">IF((ROW()-ROW(Validation!$H$7))&gt;$H$6,"",ROW()-ROW(Validation!$H$7))</f>
        <v/>
      </c>
      <c r="I568" s="6">
        <f ca="1">IFERROR(INDEX(database!$B$4:$J$401,MATCH(Validation!$H568,database!$J$4:$J$401,0),MATCH(database!$B$3,database!$B$3:$J$3,0)),"")</f>
        <v>0</v>
      </c>
      <c r="J568">
        <f ca="1">IFERROR(INDEX(database!$B$4:$J$401,MATCH(Validation!$H568,database!$J$4:$J$401,0),MATCH(database!$C$3,database!$B$3:$J$3,0)),"")</f>
        <v>0</v>
      </c>
    </row>
    <row r="569" spans="8:10" x14ac:dyDescent="0.25">
      <c r="H569" s="8" t="str">
        <f ca="1">IF((ROW()-ROW(Validation!$H$7))&gt;$H$6,"",ROW()-ROW(Validation!$H$7))</f>
        <v/>
      </c>
      <c r="I569" s="6">
        <f ca="1">IFERROR(INDEX(database!$B$4:$J$401,MATCH(Validation!$H569,database!$J$4:$J$401,0),MATCH(database!$B$3,database!$B$3:$J$3,0)),"")</f>
        <v>0</v>
      </c>
      <c r="J569">
        <f ca="1">IFERROR(INDEX(database!$B$4:$J$401,MATCH(Validation!$H569,database!$J$4:$J$401,0),MATCH(database!$C$3,database!$B$3:$J$3,0)),"")</f>
        <v>0</v>
      </c>
    </row>
    <row r="570" spans="8:10" x14ac:dyDescent="0.25">
      <c r="H570" s="8" t="str">
        <f ca="1">IF((ROW()-ROW(Validation!$H$7))&gt;$H$6,"",ROW()-ROW(Validation!$H$7))</f>
        <v/>
      </c>
      <c r="I570" s="6">
        <f ca="1">IFERROR(INDEX(database!$B$4:$J$401,MATCH(Validation!$H570,database!$J$4:$J$401,0),MATCH(database!$B$3,database!$B$3:$J$3,0)),"")</f>
        <v>0</v>
      </c>
      <c r="J570">
        <f ca="1">IFERROR(INDEX(database!$B$4:$J$401,MATCH(Validation!$H570,database!$J$4:$J$401,0),MATCH(database!$C$3,database!$B$3:$J$3,0)),"")</f>
        <v>0</v>
      </c>
    </row>
    <row r="571" spans="8:10" x14ac:dyDescent="0.25">
      <c r="H571" s="8" t="str">
        <f ca="1">IF((ROW()-ROW(Validation!$H$7))&gt;$H$6,"",ROW()-ROW(Validation!$H$7))</f>
        <v/>
      </c>
      <c r="I571" s="6">
        <f ca="1">IFERROR(INDEX(database!$B$4:$J$401,MATCH(Validation!$H571,database!$J$4:$J$401,0),MATCH(database!$B$3,database!$B$3:$J$3,0)),"")</f>
        <v>0</v>
      </c>
      <c r="J571">
        <f ca="1">IFERROR(INDEX(database!$B$4:$J$401,MATCH(Validation!$H571,database!$J$4:$J$401,0),MATCH(database!$C$3,database!$B$3:$J$3,0)),"")</f>
        <v>0</v>
      </c>
    </row>
    <row r="572" spans="8:10" x14ac:dyDescent="0.25">
      <c r="H572" s="8" t="str">
        <f ca="1">IF((ROW()-ROW(Validation!$H$7))&gt;$H$6,"",ROW()-ROW(Validation!$H$7))</f>
        <v/>
      </c>
      <c r="I572" s="6">
        <f ca="1">IFERROR(INDEX(database!$B$4:$J$401,MATCH(Validation!$H572,database!$J$4:$J$401,0),MATCH(database!$B$3,database!$B$3:$J$3,0)),"")</f>
        <v>0</v>
      </c>
      <c r="J572">
        <f ca="1">IFERROR(INDEX(database!$B$4:$J$401,MATCH(Validation!$H572,database!$J$4:$J$401,0),MATCH(database!$C$3,database!$B$3:$J$3,0)),"")</f>
        <v>0</v>
      </c>
    </row>
    <row r="573" spans="8:10" x14ac:dyDescent="0.25">
      <c r="H573" s="8" t="str">
        <f ca="1">IF((ROW()-ROW(Validation!$H$7))&gt;$H$6,"",ROW()-ROW(Validation!$H$7))</f>
        <v/>
      </c>
      <c r="I573" s="6">
        <f ca="1">IFERROR(INDEX(database!$B$4:$J$401,MATCH(Validation!$H573,database!$J$4:$J$401,0),MATCH(database!$B$3,database!$B$3:$J$3,0)),"")</f>
        <v>0</v>
      </c>
      <c r="J573">
        <f ca="1">IFERROR(INDEX(database!$B$4:$J$401,MATCH(Validation!$H573,database!$J$4:$J$401,0),MATCH(database!$C$3,database!$B$3:$J$3,0)),"")</f>
        <v>0</v>
      </c>
    </row>
    <row r="574" spans="8:10" x14ac:dyDescent="0.25">
      <c r="H574" s="8" t="str">
        <f ca="1">IF((ROW()-ROW(Validation!$H$7))&gt;$H$6,"",ROW()-ROW(Validation!$H$7))</f>
        <v/>
      </c>
      <c r="I574" s="6">
        <f ca="1">IFERROR(INDEX(database!$B$4:$J$401,MATCH(Validation!$H574,database!$J$4:$J$401,0),MATCH(database!$B$3,database!$B$3:$J$3,0)),"")</f>
        <v>0</v>
      </c>
      <c r="J574">
        <f ca="1">IFERROR(INDEX(database!$B$4:$J$401,MATCH(Validation!$H574,database!$J$4:$J$401,0),MATCH(database!$C$3,database!$B$3:$J$3,0)),"")</f>
        <v>0</v>
      </c>
    </row>
    <row r="575" spans="8:10" x14ac:dyDescent="0.25">
      <c r="H575" s="8" t="str">
        <f ca="1">IF((ROW()-ROW(Validation!$H$7))&gt;$H$6,"",ROW()-ROW(Validation!$H$7))</f>
        <v/>
      </c>
      <c r="I575" s="6">
        <f ca="1">IFERROR(INDEX(database!$B$4:$J$401,MATCH(Validation!$H575,database!$J$4:$J$401,0),MATCH(database!$B$3,database!$B$3:$J$3,0)),"")</f>
        <v>0</v>
      </c>
      <c r="J575">
        <f ca="1">IFERROR(INDEX(database!$B$4:$J$401,MATCH(Validation!$H575,database!$J$4:$J$401,0),MATCH(database!$C$3,database!$B$3:$J$3,0)),"")</f>
        <v>0</v>
      </c>
    </row>
    <row r="576" spans="8:10" x14ac:dyDescent="0.25">
      <c r="H576" s="8" t="str">
        <f ca="1">IF((ROW()-ROW(Validation!$H$7))&gt;$H$6,"",ROW()-ROW(Validation!$H$7))</f>
        <v/>
      </c>
      <c r="I576" s="6">
        <f ca="1">IFERROR(INDEX(database!$B$4:$J$401,MATCH(Validation!$H576,database!$J$4:$J$401,0),MATCH(database!$B$3,database!$B$3:$J$3,0)),"")</f>
        <v>0</v>
      </c>
      <c r="J576">
        <f ca="1">IFERROR(INDEX(database!$B$4:$J$401,MATCH(Validation!$H576,database!$J$4:$J$401,0),MATCH(database!$C$3,database!$B$3:$J$3,0)),"")</f>
        <v>0</v>
      </c>
    </row>
    <row r="577" spans="8:10" x14ac:dyDescent="0.25">
      <c r="H577" s="8" t="str">
        <f ca="1">IF((ROW()-ROW(Validation!$H$7))&gt;$H$6,"",ROW()-ROW(Validation!$H$7))</f>
        <v/>
      </c>
      <c r="I577" s="6">
        <f ca="1">IFERROR(INDEX(database!$B$4:$J$401,MATCH(Validation!$H577,database!$J$4:$J$401,0),MATCH(database!$B$3,database!$B$3:$J$3,0)),"")</f>
        <v>0</v>
      </c>
      <c r="J577">
        <f ca="1">IFERROR(INDEX(database!$B$4:$J$401,MATCH(Validation!$H577,database!$J$4:$J$401,0),MATCH(database!$C$3,database!$B$3:$J$3,0)),"")</f>
        <v>0</v>
      </c>
    </row>
    <row r="578" spans="8:10" x14ac:dyDescent="0.25">
      <c r="H578" s="8" t="str">
        <f ca="1">IF((ROW()-ROW(Validation!$H$7))&gt;$H$6,"",ROW()-ROW(Validation!$H$7))</f>
        <v/>
      </c>
      <c r="I578" s="6">
        <f ca="1">IFERROR(INDEX(database!$B$4:$J$401,MATCH(Validation!$H578,database!$J$4:$J$401,0),MATCH(database!$B$3,database!$B$3:$J$3,0)),"")</f>
        <v>0</v>
      </c>
      <c r="J578">
        <f ca="1">IFERROR(INDEX(database!$B$4:$J$401,MATCH(Validation!$H578,database!$J$4:$J$401,0),MATCH(database!$C$3,database!$B$3:$J$3,0)),"")</f>
        <v>0</v>
      </c>
    </row>
    <row r="579" spans="8:10" x14ac:dyDescent="0.25">
      <c r="H579" s="8" t="str">
        <f ca="1">IF((ROW()-ROW(Validation!$H$7))&gt;$H$6,"",ROW()-ROW(Validation!$H$7))</f>
        <v/>
      </c>
      <c r="I579" s="6">
        <f ca="1">IFERROR(INDEX(database!$B$4:$J$401,MATCH(Validation!$H579,database!$J$4:$J$401,0),MATCH(database!$B$3,database!$B$3:$J$3,0)),"")</f>
        <v>0</v>
      </c>
      <c r="J579">
        <f ca="1">IFERROR(INDEX(database!$B$4:$J$401,MATCH(Validation!$H579,database!$J$4:$J$401,0),MATCH(database!$C$3,database!$B$3:$J$3,0)),"")</f>
        <v>0</v>
      </c>
    </row>
    <row r="580" spans="8:10" x14ac:dyDescent="0.25">
      <c r="H580" s="8" t="str">
        <f ca="1">IF((ROW()-ROW(Validation!$H$7))&gt;$H$6,"",ROW()-ROW(Validation!$H$7))</f>
        <v/>
      </c>
      <c r="I580" s="6">
        <f ca="1">IFERROR(INDEX(database!$B$4:$J$401,MATCH(Validation!$H580,database!$J$4:$J$401,0),MATCH(database!$B$3,database!$B$3:$J$3,0)),"")</f>
        <v>0</v>
      </c>
      <c r="J580">
        <f ca="1">IFERROR(INDEX(database!$B$4:$J$401,MATCH(Validation!$H580,database!$J$4:$J$401,0),MATCH(database!$C$3,database!$B$3:$J$3,0)),"")</f>
        <v>0</v>
      </c>
    </row>
    <row r="581" spans="8:10" x14ac:dyDescent="0.25">
      <c r="H581" s="8" t="str">
        <f ca="1">IF((ROW()-ROW(Validation!$H$7))&gt;$H$6,"",ROW()-ROW(Validation!$H$7))</f>
        <v/>
      </c>
      <c r="I581" s="6">
        <f ca="1">IFERROR(INDEX(database!$B$4:$J$401,MATCH(Validation!$H581,database!$J$4:$J$401,0),MATCH(database!$B$3,database!$B$3:$J$3,0)),"")</f>
        <v>0</v>
      </c>
      <c r="J581">
        <f ca="1">IFERROR(INDEX(database!$B$4:$J$401,MATCH(Validation!$H581,database!$J$4:$J$401,0),MATCH(database!$C$3,database!$B$3:$J$3,0)),"")</f>
        <v>0</v>
      </c>
    </row>
    <row r="582" spans="8:10" x14ac:dyDescent="0.25">
      <c r="H582" s="8" t="str">
        <f ca="1">IF((ROW()-ROW(Validation!$H$7))&gt;$H$6,"",ROW()-ROW(Validation!$H$7))</f>
        <v/>
      </c>
      <c r="I582" s="6">
        <f ca="1">IFERROR(INDEX(database!$B$4:$J$401,MATCH(Validation!$H582,database!$J$4:$J$401,0),MATCH(database!$B$3,database!$B$3:$J$3,0)),"")</f>
        <v>0</v>
      </c>
      <c r="J582">
        <f ca="1">IFERROR(INDEX(database!$B$4:$J$401,MATCH(Validation!$H582,database!$J$4:$J$401,0),MATCH(database!$C$3,database!$B$3:$J$3,0)),"")</f>
        <v>0</v>
      </c>
    </row>
    <row r="583" spans="8:10" x14ac:dyDescent="0.25">
      <c r="H583" s="8" t="str">
        <f ca="1">IF((ROW()-ROW(Validation!$H$7))&gt;$H$6,"",ROW()-ROW(Validation!$H$7))</f>
        <v/>
      </c>
      <c r="I583" s="6">
        <f ca="1">IFERROR(INDEX(database!$B$4:$J$401,MATCH(Validation!$H583,database!$J$4:$J$401,0),MATCH(database!$B$3,database!$B$3:$J$3,0)),"")</f>
        <v>0</v>
      </c>
      <c r="J583">
        <f ca="1">IFERROR(INDEX(database!$B$4:$J$401,MATCH(Validation!$H583,database!$J$4:$J$401,0),MATCH(database!$C$3,database!$B$3:$J$3,0)),"")</f>
        <v>0</v>
      </c>
    </row>
    <row r="584" spans="8:10" x14ac:dyDescent="0.25">
      <c r="H584" s="8" t="str">
        <f ca="1">IF((ROW()-ROW(Validation!$H$7))&gt;$H$6,"",ROW()-ROW(Validation!$H$7))</f>
        <v/>
      </c>
      <c r="I584" s="6">
        <f ca="1">IFERROR(INDEX(database!$B$4:$J$401,MATCH(Validation!$H584,database!$J$4:$J$401,0),MATCH(database!$B$3,database!$B$3:$J$3,0)),"")</f>
        <v>0</v>
      </c>
      <c r="J584">
        <f ca="1">IFERROR(INDEX(database!$B$4:$J$401,MATCH(Validation!$H584,database!$J$4:$J$401,0),MATCH(database!$C$3,database!$B$3:$J$3,0)),"")</f>
        <v>0</v>
      </c>
    </row>
    <row r="585" spans="8:10" x14ac:dyDescent="0.25">
      <c r="H585" s="8" t="str">
        <f ca="1">IF((ROW()-ROW(Validation!$H$7))&gt;$H$6,"",ROW()-ROW(Validation!$H$7))</f>
        <v/>
      </c>
      <c r="I585" s="6">
        <f ca="1">IFERROR(INDEX(database!$B$4:$J$401,MATCH(Validation!$H585,database!$J$4:$J$401,0),MATCH(database!$B$3,database!$B$3:$J$3,0)),"")</f>
        <v>0</v>
      </c>
      <c r="J585">
        <f ca="1">IFERROR(INDEX(database!$B$4:$J$401,MATCH(Validation!$H585,database!$J$4:$J$401,0),MATCH(database!$C$3,database!$B$3:$J$3,0)),"")</f>
        <v>0</v>
      </c>
    </row>
    <row r="586" spans="8:10" x14ac:dyDescent="0.25">
      <c r="H586" s="8" t="str">
        <f ca="1">IF((ROW()-ROW(Validation!$H$7))&gt;$H$6,"",ROW()-ROW(Validation!$H$7))</f>
        <v/>
      </c>
      <c r="I586" s="6">
        <f ca="1">IFERROR(INDEX(database!$B$4:$J$401,MATCH(Validation!$H586,database!$J$4:$J$401,0),MATCH(database!$B$3,database!$B$3:$J$3,0)),"")</f>
        <v>0</v>
      </c>
      <c r="J586">
        <f ca="1">IFERROR(INDEX(database!$B$4:$J$401,MATCH(Validation!$H586,database!$J$4:$J$401,0),MATCH(database!$C$3,database!$B$3:$J$3,0)),"")</f>
        <v>0</v>
      </c>
    </row>
    <row r="587" spans="8:10" x14ac:dyDescent="0.25">
      <c r="H587" s="8" t="str">
        <f ca="1">IF((ROW()-ROW(Validation!$H$7))&gt;$H$6,"",ROW()-ROW(Validation!$H$7))</f>
        <v/>
      </c>
      <c r="I587" s="6">
        <f ca="1">IFERROR(INDEX(database!$B$4:$J$401,MATCH(Validation!$H587,database!$J$4:$J$401,0),MATCH(database!$B$3,database!$B$3:$J$3,0)),"")</f>
        <v>0</v>
      </c>
      <c r="J587">
        <f ca="1">IFERROR(INDEX(database!$B$4:$J$401,MATCH(Validation!$H587,database!$J$4:$J$401,0),MATCH(database!$C$3,database!$B$3:$J$3,0)),"")</f>
        <v>0</v>
      </c>
    </row>
    <row r="588" spans="8:10" x14ac:dyDescent="0.25">
      <c r="H588" s="8" t="str">
        <f ca="1">IF((ROW()-ROW(Validation!$H$7))&gt;$H$6,"",ROW()-ROW(Validation!$H$7))</f>
        <v/>
      </c>
      <c r="I588" s="6">
        <f ca="1">IFERROR(INDEX(database!$B$4:$J$401,MATCH(Validation!$H588,database!$J$4:$J$401,0),MATCH(database!$B$3,database!$B$3:$J$3,0)),"")</f>
        <v>0</v>
      </c>
      <c r="J588">
        <f ca="1">IFERROR(INDEX(database!$B$4:$J$401,MATCH(Validation!$H588,database!$J$4:$J$401,0),MATCH(database!$C$3,database!$B$3:$J$3,0)),"")</f>
        <v>0</v>
      </c>
    </row>
    <row r="589" spans="8:10" x14ac:dyDescent="0.25">
      <c r="H589" s="8" t="str">
        <f ca="1">IF((ROW()-ROW(Validation!$H$7))&gt;$H$6,"",ROW()-ROW(Validation!$H$7))</f>
        <v/>
      </c>
      <c r="I589" s="6">
        <f ca="1">IFERROR(INDEX(database!$B$4:$J$401,MATCH(Validation!$H589,database!$J$4:$J$401,0),MATCH(database!$B$3,database!$B$3:$J$3,0)),"")</f>
        <v>0</v>
      </c>
      <c r="J589">
        <f ca="1">IFERROR(INDEX(database!$B$4:$J$401,MATCH(Validation!$H589,database!$J$4:$J$401,0),MATCH(database!$C$3,database!$B$3:$J$3,0)),"")</f>
        <v>0</v>
      </c>
    </row>
    <row r="590" spans="8:10" x14ac:dyDescent="0.25">
      <c r="H590" s="8" t="str">
        <f ca="1">IF((ROW()-ROW(Validation!$H$7))&gt;$H$6,"",ROW()-ROW(Validation!$H$7))</f>
        <v/>
      </c>
      <c r="I590" s="6">
        <f ca="1">IFERROR(INDEX(database!$B$4:$J$401,MATCH(Validation!$H590,database!$J$4:$J$401,0),MATCH(database!$B$3,database!$B$3:$J$3,0)),"")</f>
        <v>0</v>
      </c>
      <c r="J590">
        <f ca="1">IFERROR(INDEX(database!$B$4:$J$401,MATCH(Validation!$H590,database!$J$4:$J$401,0),MATCH(database!$C$3,database!$B$3:$J$3,0)),"")</f>
        <v>0</v>
      </c>
    </row>
    <row r="591" spans="8:10" x14ac:dyDescent="0.25">
      <c r="H591" s="8" t="str">
        <f ca="1">IF((ROW()-ROW(Validation!$H$7))&gt;$H$6,"",ROW()-ROW(Validation!$H$7))</f>
        <v/>
      </c>
      <c r="I591" s="6">
        <f ca="1">IFERROR(INDEX(database!$B$4:$J$401,MATCH(Validation!$H591,database!$J$4:$J$401,0),MATCH(database!$B$3,database!$B$3:$J$3,0)),"")</f>
        <v>0</v>
      </c>
      <c r="J591">
        <f ca="1">IFERROR(INDEX(database!$B$4:$J$401,MATCH(Validation!$H591,database!$J$4:$J$401,0),MATCH(database!$C$3,database!$B$3:$J$3,0)),"")</f>
        <v>0</v>
      </c>
    </row>
    <row r="592" spans="8:10" x14ac:dyDescent="0.25">
      <c r="H592" s="8" t="str">
        <f ca="1">IF((ROW()-ROW(Validation!$H$7))&gt;$H$6,"",ROW()-ROW(Validation!$H$7))</f>
        <v/>
      </c>
      <c r="I592" s="6">
        <f ca="1">IFERROR(INDEX(database!$B$4:$J$401,MATCH(Validation!$H592,database!$J$4:$J$401,0),MATCH(database!$B$3,database!$B$3:$J$3,0)),"")</f>
        <v>0</v>
      </c>
      <c r="J592">
        <f ca="1">IFERROR(INDEX(database!$B$4:$J$401,MATCH(Validation!$H592,database!$J$4:$J$401,0),MATCH(database!$C$3,database!$B$3:$J$3,0)),"")</f>
        <v>0</v>
      </c>
    </row>
    <row r="593" spans="8:10" x14ac:dyDescent="0.25">
      <c r="H593" s="8" t="str">
        <f ca="1">IF((ROW()-ROW(Validation!$H$7))&gt;$H$6,"",ROW()-ROW(Validation!$H$7))</f>
        <v/>
      </c>
      <c r="I593" s="6">
        <f ca="1">IFERROR(INDEX(database!$B$4:$J$401,MATCH(Validation!$H593,database!$J$4:$J$401,0),MATCH(database!$B$3,database!$B$3:$J$3,0)),"")</f>
        <v>0</v>
      </c>
      <c r="J593">
        <f ca="1">IFERROR(INDEX(database!$B$4:$J$401,MATCH(Validation!$H593,database!$J$4:$J$401,0),MATCH(database!$C$3,database!$B$3:$J$3,0)),"")</f>
        <v>0</v>
      </c>
    </row>
    <row r="594" spans="8:10" x14ac:dyDescent="0.25">
      <c r="H594" s="8" t="str">
        <f ca="1">IF((ROW()-ROW(Validation!$H$7))&gt;$H$6,"",ROW()-ROW(Validation!$H$7))</f>
        <v/>
      </c>
      <c r="I594" s="6">
        <f ca="1">IFERROR(INDEX(database!$B$4:$J$401,MATCH(Validation!$H594,database!$J$4:$J$401,0),MATCH(database!$B$3,database!$B$3:$J$3,0)),"")</f>
        <v>0</v>
      </c>
      <c r="J594">
        <f ca="1">IFERROR(INDEX(database!$B$4:$J$401,MATCH(Validation!$H594,database!$J$4:$J$401,0),MATCH(database!$C$3,database!$B$3:$J$3,0)),"")</f>
        <v>0</v>
      </c>
    </row>
    <row r="595" spans="8:10" x14ac:dyDescent="0.25">
      <c r="H595" s="8" t="str">
        <f ca="1">IF((ROW()-ROW(Validation!$H$7))&gt;$H$6,"",ROW()-ROW(Validation!$H$7))</f>
        <v/>
      </c>
      <c r="I595" s="6">
        <f ca="1">IFERROR(INDEX(database!$B$4:$J$401,MATCH(Validation!$H595,database!$J$4:$J$401,0),MATCH(database!$B$3,database!$B$3:$J$3,0)),"")</f>
        <v>0</v>
      </c>
      <c r="J595">
        <f ca="1">IFERROR(INDEX(database!$B$4:$J$401,MATCH(Validation!$H595,database!$J$4:$J$401,0),MATCH(database!$C$3,database!$B$3:$J$3,0)),"")</f>
        <v>0</v>
      </c>
    </row>
    <row r="596" spans="8:10" x14ac:dyDescent="0.25">
      <c r="H596" s="8" t="str">
        <f ca="1">IF((ROW()-ROW(Validation!$H$7))&gt;$H$6,"",ROW()-ROW(Validation!$H$7))</f>
        <v/>
      </c>
      <c r="I596" s="6">
        <f ca="1">IFERROR(INDEX(database!$B$4:$J$401,MATCH(Validation!$H596,database!$J$4:$J$401,0),MATCH(database!$B$3,database!$B$3:$J$3,0)),"")</f>
        <v>0</v>
      </c>
      <c r="J596">
        <f ca="1">IFERROR(INDEX(database!$B$4:$J$401,MATCH(Validation!$H596,database!$J$4:$J$401,0),MATCH(database!$C$3,database!$B$3:$J$3,0)),"")</f>
        <v>0</v>
      </c>
    </row>
    <row r="597" spans="8:10" x14ac:dyDescent="0.25">
      <c r="H597" s="8" t="str">
        <f ca="1">IF((ROW()-ROW(Validation!$H$7))&gt;$H$6,"",ROW()-ROW(Validation!$H$7))</f>
        <v/>
      </c>
      <c r="I597" s="6">
        <f ca="1">IFERROR(INDEX(database!$B$4:$J$401,MATCH(Validation!$H597,database!$J$4:$J$401,0),MATCH(database!$B$3,database!$B$3:$J$3,0)),"")</f>
        <v>0</v>
      </c>
      <c r="J597">
        <f ca="1">IFERROR(INDEX(database!$B$4:$J$401,MATCH(Validation!$H597,database!$J$4:$J$401,0),MATCH(database!$C$3,database!$B$3:$J$3,0)),"")</f>
        <v>0</v>
      </c>
    </row>
    <row r="598" spans="8:10" x14ac:dyDescent="0.25">
      <c r="H598" s="8" t="str">
        <f ca="1">IF((ROW()-ROW(Validation!$H$7))&gt;$H$6,"",ROW()-ROW(Validation!$H$7))</f>
        <v/>
      </c>
      <c r="I598" s="6">
        <f ca="1">IFERROR(INDEX(database!$B$4:$J$401,MATCH(Validation!$H598,database!$J$4:$J$401,0),MATCH(database!$B$3,database!$B$3:$J$3,0)),"")</f>
        <v>0</v>
      </c>
      <c r="J598">
        <f ca="1">IFERROR(INDEX(database!$B$4:$J$401,MATCH(Validation!$H598,database!$J$4:$J$401,0),MATCH(database!$C$3,database!$B$3:$J$3,0)),"")</f>
        <v>0</v>
      </c>
    </row>
    <row r="599" spans="8:10" x14ac:dyDescent="0.25">
      <c r="H599" s="8" t="str">
        <f ca="1">IF((ROW()-ROW(Validation!$H$7))&gt;$H$6,"",ROW()-ROW(Validation!$H$7))</f>
        <v/>
      </c>
      <c r="I599" s="6">
        <f ca="1">IFERROR(INDEX(database!$B$4:$J$401,MATCH(Validation!$H599,database!$J$4:$J$401,0),MATCH(database!$B$3,database!$B$3:$J$3,0)),"")</f>
        <v>0</v>
      </c>
      <c r="J599">
        <f ca="1">IFERROR(INDEX(database!$B$4:$J$401,MATCH(Validation!$H599,database!$J$4:$J$401,0),MATCH(database!$C$3,database!$B$3:$J$3,0)),"")</f>
        <v>0</v>
      </c>
    </row>
    <row r="600" spans="8:10" x14ac:dyDescent="0.25">
      <c r="H600" s="8" t="str">
        <f ca="1">IF((ROW()-ROW(Validation!$H$7))&gt;$H$6,"",ROW()-ROW(Validation!$H$7))</f>
        <v/>
      </c>
      <c r="I600" s="6">
        <f ca="1">IFERROR(INDEX(database!$B$4:$J$401,MATCH(Validation!$H600,database!$J$4:$J$401,0),MATCH(database!$B$3,database!$B$3:$J$3,0)),"")</f>
        <v>0</v>
      </c>
      <c r="J600">
        <f ca="1">IFERROR(INDEX(database!$B$4:$J$401,MATCH(Validation!$H600,database!$J$4:$J$401,0),MATCH(database!$C$3,database!$B$3:$J$3,0)),"")</f>
        <v>0</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DM cập nhật</vt:lpstr>
      <vt:lpstr>Options</vt:lpstr>
      <vt:lpstr>database</vt:lpstr>
      <vt:lpstr>Validation</vt:lpstr>
      <vt:lpstr>CanCuPhapLy</vt:lpstr>
      <vt:lpstr>CoQuanThucHien</vt:lpstr>
      <vt:lpstr>DoiTuongTH</vt:lpstr>
      <vt:lpstr>KetQua</vt:lpstr>
      <vt:lpstr>LoaiHS</vt:lpstr>
      <vt:lpstr>'DM cập nhật'!Print_Titles</vt:lpstr>
      <vt:lpstr>SuaDoi</vt:lpstr>
      <vt:lpstr>TienTo</vt:lpstr>
      <vt:lpstr>ThoiGian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2019-09-12T04:04:00Z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ies>
</file>